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ΟικονομικάΣΕ"/>
  <bookViews>
    <workbookView xWindow="65521" yWindow="65521" windowWidth="9600" windowHeight="11640" tabRatio="534" activeTab="0"/>
  </bookViews>
  <sheets>
    <sheet name="Στοιχεία" sheetId="1" r:id="rId1"/>
    <sheet name="Προμηθευτές" sheetId="2" r:id="rId2"/>
    <sheet name="Έσοδα" sheetId="3" r:id="rId3"/>
    <sheet name="Έξοδα" sheetId="4" r:id="rId4"/>
    <sheet name="Εκτυπώσεις" sheetId="5" r:id="rId5"/>
    <sheet name="Βοήθεια-Ρυθμίσεις" sheetId="6" r:id="rId6"/>
    <sheet name="Διαβιβαστικό" sheetId="7" state="hidden" r:id="rId7"/>
    <sheet name="ΈσοδαΕκτ" sheetId="8" state="hidden" r:id="rId8"/>
    <sheet name="ΈξοδαΕκτ" sheetId="9" state="hidden" r:id="rId9"/>
    <sheet name="Συνοπτικός πίνακας" sheetId="10" state="hidden" r:id="rId10"/>
    <sheet name="Δήλωση ΔΟΥ" sheetId="11" state="hidden" r:id="rId11"/>
    <sheet name="Πίνακας Προμηθευτών" sheetId="12" state="hidden" r:id="rId12"/>
    <sheet name="Βεβαίωση Προμηθευτών" sheetId="13" state="hidden" r:id="rId13"/>
    <sheet name="Πίνακας Μελών" sheetId="14" state="hidden" r:id="rId14"/>
    <sheet name="Βεβαίωση1" sheetId="15" state="hidden" r:id="rId15"/>
    <sheet name="Βεβαίωση2" sheetId="16" state="hidden" r:id="rId16"/>
    <sheet name="(εσ)" sheetId="17" state="hidden" r:id="rId17"/>
    <sheet name="(εξ)" sheetId="18" state="hidden" r:id="rId18"/>
    <sheet name="ΚΒΣ" sheetId="19" state="hidden" r:id="rId19"/>
  </sheets>
  <definedNames>
    <definedName name="_xlnm.Print_Titles" localSheetId="3">'Έξοδα'!$1:$4</definedName>
    <definedName name="_xlnm.Print_Titles" localSheetId="2">'Έσοδα'!$1:$4</definedName>
    <definedName name="_xlnm.Print_Titles" localSheetId="1">'Προμηθευτές'!$1:$3</definedName>
  </definedNames>
  <calcPr fullCalcOnLoad="1"/>
</workbook>
</file>

<file path=xl/comments2.xml><?xml version="1.0" encoding="utf-8"?>
<comments xmlns="http://schemas.openxmlformats.org/spreadsheetml/2006/main">
  <authors>
    <author>Πετρίδης Παντελής</author>
  </authors>
  <commentList>
    <comment ref="K3" authorId="0">
      <text>
        <r>
          <rPr>
            <sz val="8"/>
            <rFont val="Tahoma"/>
            <family val="0"/>
          </rPr>
          <t>Γράψτε ΝΑΙ ή ΟΧΙ αν θέλετε ΟΠΩΣΔΗΠΟΤΕ να περιλαμβάνεται ή να μην περιλαμβάνεται αντίστοιχα ο προμηθευτής και τα τιμολόγια που τον αφορούν στις εκτυπώσεις του μήνα. Αλλιώς αφήστε αυτό το πεδίο ΚΕΝΟ.</t>
        </r>
      </text>
    </comment>
  </commentList>
</comments>
</file>

<file path=xl/sharedStrings.xml><?xml version="1.0" encoding="utf-8"?>
<sst xmlns="http://schemas.openxmlformats.org/spreadsheetml/2006/main" count="314" uniqueCount="254">
  <si>
    <t>α/α</t>
  </si>
  <si>
    <t>Στοιχεία καταβάλλοντος και αιτιολογία είσπραξης</t>
  </si>
  <si>
    <t>Ποσό</t>
  </si>
  <si>
    <t>Τρέχον σύνολο</t>
  </si>
  <si>
    <t>Κωδ.</t>
  </si>
  <si>
    <t>Κατηγορία</t>
  </si>
  <si>
    <t>Ταμειακό υπόλοιπο από προηγούμενη χρήση</t>
  </si>
  <si>
    <t>Επιχορηγήσεις Κρατικές</t>
  </si>
  <si>
    <t>Πρόσοδοι Σχ. Περιουσίας</t>
  </si>
  <si>
    <t>Συμμετοχή προγ. ΠΔΣ (θέρμ)</t>
  </si>
  <si>
    <t>Εισφορές-Δωρεές</t>
  </si>
  <si>
    <t>Τόκοι από καταθέσεις</t>
  </si>
  <si>
    <t>Υλικά καθαριότητας &amp; υγιεινής</t>
  </si>
  <si>
    <t>Αμοιβές καθαριστριών</t>
  </si>
  <si>
    <t>Εισφορές εργοδότη στο ΙΚΑ (καθαριστριών)</t>
  </si>
  <si>
    <t>Αλληλογραφία</t>
  </si>
  <si>
    <t>Υπηρεσιακά βιβλία - Έντυπα</t>
  </si>
  <si>
    <t>Εξοπλισμός Η/Υ</t>
  </si>
  <si>
    <t>Εποπτικά μέσα διδασκαλίας</t>
  </si>
  <si>
    <t>Θέρμανση</t>
  </si>
  <si>
    <t>Έσοδα</t>
  </si>
  <si>
    <t>Έξοδα</t>
  </si>
  <si>
    <t>Σύνολο εσόδων</t>
  </si>
  <si>
    <t>Σύνολο εξόδων</t>
  </si>
  <si>
    <t>Άλλα έσοδα</t>
  </si>
  <si>
    <t>Συνοπτικός πίνακας ετήσιου απολογισμού</t>
  </si>
  <si>
    <t>Πρόεδρος</t>
  </si>
  <si>
    <t>Επιτροπή</t>
  </si>
  <si>
    <t>Σχολείο</t>
  </si>
  <si>
    <t>Γραμματέας &amp; Ταμίας</t>
  </si>
  <si>
    <t>ΚΩΔΙΚΟΙ</t>
  </si>
  <si>
    <t>ΒΟΗΘΗΤΙΚΟ ΦΥΛΛΟ ΥΠΟΛΟΓΙΣΜΩΝ ΕΣΟΔΩΝ ΚΑΤΑ ΚΑΤΗΓΟΡΙΕΣ</t>
  </si>
  <si>
    <t>Σύνολα</t>
  </si>
  <si>
    <t>ΠΟΣΑ</t>
  </si>
  <si>
    <t>ΒΟΗΘΗΤΙΚΟ ΦΥΛΛΟ ΥΠΟΛΟΓΙΣΜΩΝ ΕΞΟΔΩΝ ΚΑΤΑ ΚΑΤΗΓΟΡΙΕΣ</t>
  </si>
  <si>
    <t>Πόλη - Χωριό</t>
  </si>
  <si>
    <t>Βεβαίωση</t>
  </si>
  <si>
    <t>Αντιπρόεδρος</t>
  </si>
  <si>
    <t>Μέλος</t>
  </si>
  <si>
    <t>Δημοτικός Σύμβουλος</t>
  </si>
  <si>
    <t>Διευθυντής Σχολείου</t>
  </si>
  <si>
    <t>Εκπρόσωπος Συλλόγου Γονέων και Κηδεμόνων</t>
  </si>
  <si>
    <t>Εκπρόσωπος Μαθητικής Κοινότητας</t>
  </si>
  <si>
    <t>Διεύθυνση</t>
  </si>
  <si>
    <t>Τ.Κ.</t>
  </si>
  <si>
    <t>Αξίωμα</t>
  </si>
  <si>
    <t>Ονοματεπώνυμο</t>
  </si>
  <si>
    <t>Ιδιότητα</t>
  </si>
  <si>
    <t>Οικονομικό έτος</t>
  </si>
  <si>
    <t>Βασικά Στοιχεία</t>
  </si>
  <si>
    <t>Πίνακας μελών σχολικής επιτροπής</t>
  </si>
  <si>
    <t>Αρμόδια Δ.Ο.Υ.</t>
  </si>
  <si>
    <t>Α.Φ.Μ.</t>
  </si>
  <si>
    <t>ΚΑΤΑΣΤΑΣΗ ΠΡΟΜΗΘΕΥΤΩΝ</t>
  </si>
  <si>
    <t>Επώνυμο</t>
  </si>
  <si>
    <t>Όνομα</t>
  </si>
  <si>
    <t>Όνομα πατρός ή συζύγου</t>
  </si>
  <si>
    <t>Επάγγελμα</t>
  </si>
  <si>
    <t>ΑΦΜ</t>
  </si>
  <si>
    <t>Δ/νση επαγγ/τος ή κατοικίας</t>
  </si>
  <si>
    <t>Πόλη</t>
  </si>
  <si>
    <t>Δήλωσης:…………………….</t>
  </si>
  <si>
    <t>Αριθμός:</t>
  </si>
  <si>
    <t>Φακέλου:……………………..</t>
  </si>
  <si>
    <t>Φορ.Μητρώου:</t>
  </si>
  <si>
    <t>Δ Η Λ Ω Σ Η</t>
  </si>
  <si>
    <t>Απόδοσης παρακρατούμενου φόρου από προμήθειες κάθε είδους αγαθών ή παροχής υπηρεσιών από τις Δημόσιες Υπηρεσίες ΟΤΑ, ΝΠΔΔ κ.τ.λ (περίπτωση στ' παρ. 1 άρθρου 37α., ν.δ. 3323/1955)</t>
  </si>
  <si>
    <t>ΣΤΟΙΧΕΙΑ ΥΠΟΧΡΕΟΥ</t>
  </si>
  <si>
    <t>ΔΗΜΟΣΙΟ</t>
  </si>
  <si>
    <t>ΕΠΩΝΥΜΙΑ</t>
  </si>
  <si>
    <t>ΝΟΜΙΚΗ ΜΟΡΦΗ</t>
  </si>
  <si>
    <t>Ν.Π.Δ.Δ.</t>
  </si>
  <si>
    <t>ΑΝΤΙΚΕΙΜΕΝΟ ΕΡΓΑΣΙΩΝ</t>
  </si>
  <si>
    <t>Δ/ΝΣΗ: ΟΔΟΣ-ΑΡΙΘΜΟΣ</t>
  </si>
  <si>
    <t>ΠΟΛΗ</t>
  </si>
  <si>
    <t>ΤΗΛΕΦΩΝΟ</t>
  </si>
  <si>
    <t>FAX</t>
  </si>
  <si>
    <t>ΣΤΟΙΧΕΙΑ ΝΟΜΙΜΟΥ ΕΚΠΡΟΣΩΠΟΥ - ΑΝΤΙΚΛΗΤΟΥ - ΠΛΗΡΕΞΟΥΣΙΟΥ</t>
  </si>
  <si>
    <t>ΕΠΩΝΥΜΟ</t>
  </si>
  <si>
    <t>ΟΝΟΜΑ</t>
  </si>
  <si>
    <t>ΟΝΟΜΑ ΠΑΤΡΟΣ ή ΣΥΖ.</t>
  </si>
  <si>
    <t>ΕΠΑΓΓΕΛΜΑ</t>
  </si>
  <si>
    <t>ΕΙΔΟΣ ΑΓΑΘΩΝ ΥΠΗΡΕΣΙΩΝ</t>
  </si>
  <si>
    <t>ΑΞΙΑ ΚΑΘΑΡΟΥ ΠΟΣΟΥ ΣΕ ΕΥΡΩ</t>
  </si>
  <si>
    <t>ΣΥΝΤΕΛΕΣΤΗΣ ΦΟΡΟΥ</t>
  </si>
  <si>
    <t>ΠΟΣΑ ΦΟΡΟΥ ΠΟΥ ΑΝΑΛΟΓΟΥΝ</t>
  </si>
  <si>
    <t>α) Υγρά καύσιμα</t>
  </si>
  <si>
    <t>β) Λοιπά αγαθά</t>
  </si>
  <si>
    <t>γ) Παροχή υπηρεσιών</t>
  </si>
  <si>
    <t>ΣΥΝΟΛΟ</t>
  </si>
  <si>
    <t>ΓΕΝΙΚΟ ΣΥΝΟΛΟ</t>
  </si>
  <si>
    <t>ΥΠΕΥΘΥΝΗ ΔΗΛΩΣΗ</t>
  </si>
  <si>
    <t>Βεβαιώνω υπεύθυνα και με επίγνωση των συνεπειών του Νόμου για την ακρίβεια της παρούσας δήλωσης</t>
  </si>
  <si>
    <t>ΠΑΡΑΛΗΦΘΗΚΕ-ΘΕΩΡΗΘΗΚΕ</t>
  </si>
  <si>
    <t>Καταβλήθηκαν</t>
  </si>
  <si>
    <t>Βεβαιώθηκαν</t>
  </si>
  <si>
    <t>Εμπρόθεσμα</t>
  </si>
  <si>
    <t>Ευρώ…………………………………..</t>
  </si>
  <si>
    <t>Εκπρόθεσμα</t>
  </si>
  <si>
    <t>Αρ.Διπλ. ……………………………..</t>
  </si>
  <si>
    <t>Ημερ/νία……………………………….</t>
  </si>
  <si>
    <t>Ο Παραλαβών-Θεωρήσας</t>
  </si>
  <si>
    <t>Ο Εκδότης</t>
  </si>
  <si>
    <t>Ο Διαχειριστής</t>
  </si>
  <si>
    <t>Ο Ενεργήσας τη βεβαίωση</t>
  </si>
  <si>
    <t>ΠΙΝΑΚΑΣ ΕΠΙΧΕΙΡΗΣΕΩΝ</t>
  </si>
  <si>
    <t>από τις οποίες προμηθεύτηκαν κάθε είδους αγαθά ή υπηρεσίες οι υπόχρεοι παρακράτησης Φόρου στ΄ της παραγράφου 1 του άρθρου 37α του ν. δ . 3323/1995.</t>
  </si>
  <si>
    <t>ΣΤΟΙΧΕΙΑ ΕΠΙΧΕΙΡΗΣΕΩΝ</t>
  </si>
  <si>
    <t>Είδος αγαθών ή υπηρεσιών</t>
  </si>
  <si>
    <t>Ημερ/νία καταβολής φόρου</t>
  </si>
  <si>
    <t>Καθαρό ποσό αξία σε ευρώ</t>
  </si>
  <si>
    <t>Συντελ. φόρου</t>
  </si>
  <si>
    <t>Αποδιδόμενα ποσά φόρου</t>
  </si>
  <si>
    <t>ΟΝΟΜΑΤΕΠΩΝΥΜΟ ή ΕΠΩΝΥΜΙΑ ΟΝΟΜΑ ΠΑΤΡΟΣ ή ΣΥΖΥΓΟΥ</t>
  </si>
  <si>
    <t>ΑΡΙΘΜΟΣ ΦΟΡ. ΜΗΤΡΩΟΥ</t>
  </si>
  <si>
    <t>Δ/νση Επαγγ/τος ή Κατοικίας</t>
  </si>
  <si>
    <t>ΣΗΜΕΙΩΣΗ: Η παρακράτηση του Φόρου ενεργείται κατά την καταβολή ή την έκδοση της σχετικής εντολής πληρωμής και αποδίδεται στο Δημόσιο μέσα στο πρώτο δεκαπενθήμερο του επομένου από την παρακράτηση μήνα. Εξαιρετικά οι διαχειριστές πάγιας προκαταβολής και οι υπόλογοι χρηματικών ενταλμάτων γενικά αποδίδουν το Φόρο στη Δ.Ο.Υ. της Περιφέρειάς τους μέσα στο πρώτο δεκαήμερο του επόμενου από την παρακράτηση μήνα.</t>
  </si>
  <si>
    <t>Τηλέφωνο</t>
  </si>
  <si>
    <t>Ποσοστό προκράτησης φόρου</t>
  </si>
  <si>
    <t>ΟΝΟΜΑΤΕΠΩΝΥΜΟ ή ΕΠΩΝΥΜΙΑ</t>
  </si>
  <si>
    <t>ΟΝΟΜΑ ΠΑΤΡΟΣ ή ΣΥΖΥΓΟΥ</t>
  </si>
  <si>
    <t>ΑΡΜΟΔΙΑ ΓΙΑ ΤΗ ΦΟΡΟΛΟΓΙΑ Δ.Ο.Υ.</t>
  </si>
  <si>
    <t>ΣΤΟΙΧΕΙΑ ΕΠΙΧΕΙΡΗΣΗΣ</t>
  </si>
  <si>
    <t>ΒΕΒΑΙΩΣΗ</t>
  </si>
  <si>
    <t>ΣΤΟΙΧΕΙΑ ΣΥΝΑΛΛΑΓΩΝ</t>
  </si>
  <si>
    <t>Αριθμός τιμολογίου και ημερομηνία έκδοσης παραστατικού</t>
  </si>
  <si>
    <t>Ποσό συναλλαγής</t>
  </si>
  <si>
    <t>Ποσοστό</t>
  </si>
  <si>
    <t>Ποσό φόρου που παρακρατήθηκε</t>
  </si>
  <si>
    <t>Είδη αγαθών και υπηρεσιών</t>
  </si>
  <si>
    <t>ακαθάριστο</t>
  </si>
  <si>
    <t>καθαρό</t>
  </si>
  <si>
    <t>Παρακρατημένου Φόρου από προμήθειες κάθε είδους αγαθών ή παροχής υπηρεσιών από τις Δημόσιες Υπηρεσίες Ο.ΤΑ.Α, Ν.Π.Δ.Δ. κ.τ.λ.
(περίπτ. στ΄ παρ. 1 άρθρου 37α. ν.δ. 3323/1995)</t>
  </si>
  <si>
    <t>ΣΥΝΟΛΑ</t>
  </si>
  <si>
    <t>Αριθμός</t>
  </si>
  <si>
    <t>Διπλότυπο</t>
  </si>
  <si>
    <t>Ημερομηνία</t>
  </si>
  <si>
    <t>Κωδ. Εισ.</t>
  </si>
  <si>
    <t>Στοιχεία εισπράττοντος/αιτιολογία πληρωμής</t>
  </si>
  <si>
    <t>Κωδ. πληρ.</t>
  </si>
  <si>
    <t>ΕΚΤΥΠΩΣΕΙΣ ΜΗΝΑ</t>
  </si>
  <si>
    <t>ΕΚΤΥΠΩΣΕΙΣ ΓΙΑ ΤΟ ΤΕΛΟΣ ΤΟΥ ΕΤΟΥΣ</t>
  </si>
  <si>
    <t>ΑΡΙΘΜ. ΦΟΡ. ΜΗΤΡΩΟΥ</t>
  </si>
  <si>
    <t>Ποσά</t>
  </si>
  <si>
    <t>Ημερομηνίες</t>
  </si>
  <si>
    <t>ΠΡΟΜΗΘΕΥΤΕΣ</t>
  </si>
  <si>
    <t>ΥΠΟΜΝΗΜΑ - ΣΥΜΠΛΗΡΩΣΗ ΚΕΛΙΩΝ</t>
  </si>
  <si>
    <t>Για υποδιαστολή να χρησιμοποιείτε το κόμμα. Οι τελείες για το διαχωρισμό των χιλιάδων μπαίνουν αυτόματα.</t>
  </si>
  <si>
    <t>Αριθμός &amp; ημερομηνία διπλότυπου</t>
  </si>
  <si>
    <t>Σύνολο από μεταφορά</t>
  </si>
  <si>
    <t>ΕΚΤΥΠΩΣΕΙΣ</t>
  </si>
  <si>
    <t>ΠΛΗΡΟΦΟΡΙΕΣ</t>
  </si>
  <si>
    <t>ΕΣΟΔΑ - ΕΞΟΔΑ</t>
  </si>
  <si>
    <t>ΆΛΛΕΣ ΕΚΤΥΠΩΣΕΙΣ</t>
  </si>
  <si>
    <t>ΣΤΑΘΕΡΕΣ - ΟΡΙΑ</t>
  </si>
  <si>
    <t>Στοιχεία εισπράττοντος &amp; αιτιολογία πληρωμής</t>
  </si>
  <si>
    <t>ΤΕΛΟΣ ΤΟΥ ΕΤΟΥΣ - ΤΙ ΥΠΟΒΑΛΛΟΥΜΕ</t>
  </si>
  <si>
    <t>ΕΛΛΗΝΙΚΗ ΔΗΜΟΚΡΑΤΙΑ</t>
  </si>
  <si>
    <t>ΝΟΜΑΡΧΙΑΚΗ ΑΥΤΟΔΙΟΙΚΗΣΗ ΠΕΛΛΑΣ</t>
  </si>
  <si>
    <t>ΓΡΑΦΕΙΟ ΔΕΥΤΕΡΟΒΑΘΜΙΑΣ ΕΚΠΑΙΔΕΥΣΗΣ</t>
  </si>
  <si>
    <t>Βαθμός προτεραιότητας:……….</t>
  </si>
  <si>
    <t>Ταχ. Δ/νση:</t>
  </si>
  <si>
    <t>το Δήμο Κρύας Βρύσης</t>
  </si>
  <si>
    <t>Πληροφορίες:</t>
  </si>
  <si>
    <t>Προς:</t>
  </si>
  <si>
    <t>Τηλέφωνο:</t>
  </si>
  <si>
    <t>Φαξ:</t>
  </si>
  <si>
    <t>ΘΕΜΑ:</t>
  </si>
  <si>
    <t>Υποβολή απολογισμού</t>
  </si>
  <si>
    <t>ΣΧΕΤ.:</t>
  </si>
  <si>
    <t>α. Ν.2539/1997, β. Α.Π. 2050/23-05-2000 ΔΔΕ Ν. Πέλλας</t>
  </si>
  <si>
    <t>1. Συνοπτικός πίνακας απολογισμού</t>
  </si>
  <si>
    <t>2. Φωτοαντίγραφο πρακτικού</t>
  </si>
  <si>
    <t>3. Φωτοαντίγραφο βιβλίου εσόδων-εξόδων</t>
  </si>
  <si>
    <t>4. Σύνθεση διοικητικού συμβουλίου</t>
  </si>
  <si>
    <t>5. Βεβαίωση υπολοίπου χρήσης 2007</t>
  </si>
  <si>
    <t>6. Βεβαίωση υπολοίπου χρήσης 2009</t>
  </si>
  <si>
    <t>Τ.Κ.:</t>
  </si>
  <si>
    <t>Πρέπει να δίνονται στη μορφή 28/2/2008 (ημέρα/μήνας/έτος και διαχωρισμός με καθέτους). Διψήφιοι με αριθμό δεκάδων το μηδέν δεν είναι απαραίτητοι, αλλά ούτε ενοχλούν.</t>
  </si>
  <si>
    <t>ΕΠΙΛΟΓΕΣ ΕΚΤΥΠΩΣΗΣ</t>
  </si>
  <si>
    <t>Κατά την προεπισκόπηση μπορείτε να κάνετε "Διαμόρφωση Σελίδας" και τέλος μπορείτε να επιλέξετε "Κλείσιμο" ή "Εκτύπωση".</t>
  </si>
  <si>
    <t>Άλλες δαπάνες (4%)</t>
  </si>
  <si>
    <t>Άλλες δαπάνες (8%)</t>
  </si>
  <si>
    <t>Συνημμένα:</t>
  </si>
  <si>
    <t>Δ/ΝΣΗ ΕΡΓΑΣΙΑΣ ή ΚΑΤΟΙΚΙΑΣ</t>
  </si>
  <si>
    <t>Πρόσθ. φορ. λόγω εκπρ/σμου</t>
  </si>
  <si>
    <t>Στοιχεία καταβάλλοντος</t>
  </si>
  <si>
    <t>και αιτιολογία είσπραξης</t>
  </si>
  <si>
    <t>ΣΤΟΙΧΕΙΑ</t>
  </si>
  <si>
    <t>ΤΕΛΟΣ ΤΟΥ ΕΤΟΥΣ - ΔΗΜΙΟΥΡΓΙΑ ΝΕΟΥ ΑΡΧΕΙΟΥ ΓΙΑ ΤΟ ΕΠΟΜΕΝΟ ΕΤΟΣ</t>
  </si>
  <si>
    <r>
      <t>Προτείνεται</t>
    </r>
    <r>
      <rPr>
        <sz val="10"/>
        <rFont val="Arial Greek"/>
        <family val="2"/>
      </rPr>
      <t xml:space="preserve"> στο όνομα του αρχείου να περιλαμβάνεται το έτος (π.χ. "Σχολική Επιτροπή 2009").</t>
    </r>
  </si>
  <si>
    <t>ΠΡΩΤΕΣ ΡΥΘΜΙΣΕΙΣ</t>
  </si>
  <si>
    <t>ΓΕΝΙΚΑ</t>
  </si>
  <si>
    <t>Κελιά κωδικών με αναφορά σε λίστες. Συμπληρώνονται από το χρήστη είτε χειροκίνητα είτε με τη βοήθεια της λίστας που εμφανίζεται με διπλό κλικ πάνω στο κελί. Οι τιμές των κελιών αυτών αναφέρονται σε κωδικούς (αύξοντες αριθμούς) από τη λίστα των προμηθευτών ή των κατηγοριών εσόδων ή εξόδων. Για τη ρύθμιση των κατηγοριών εσόδων ή εξόδων πατήστε στα παρακάτω κουμπιά.</t>
  </si>
  <si>
    <t>ΣΥΓΚΕΝΤΡΩΤΙΚΗ ΚΑΤΑΣΤΑΣΗ ΠΡΟΜΗΘΕΥΤΩΝ</t>
  </si>
  <si>
    <t>Διεύθυνση (πόλη, οδός, αριθμός)</t>
  </si>
  <si>
    <t>Καθαρή αξία</t>
  </si>
  <si>
    <t>Αριθμός φορολ. στοιχείων</t>
  </si>
  <si>
    <t>Προς ΔΟΥ:</t>
  </si>
  <si>
    <t>Ονοματεπώνυμο:</t>
  </si>
  <si>
    <t>ΑΦΜ:</t>
  </si>
  <si>
    <t>Τηλ:</t>
  </si>
  <si>
    <t>ΣΧΟΛΕΙΟ</t>
  </si>
  <si>
    <t>Επάγγελμα:</t>
  </si>
  <si>
    <t>Διεύθυνση:</t>
  </si>
  <si>
    <t>Ονοματεπώνυμο ή Επωνυμία του συναλλασόμενου</t>
  </si>
  <si>
    <t>ΑΦΜ ή ΑΔ</t>
  </si>
  <si>
    <t>Πατήστε το παρακάτω κουμπί και ορίστε τα στοιχεία που θα εκτυπώνονται στο διαβιβαστικό. Αυτό θα χρειαστεί να γίνει μόνο μία φορά. Στη συνέχεια κάντε αποθήκευση ώστε να διατηρηθούν οι αλλαγές σας.</t>
  </si>
  <si>
    <t>Στο τέλος του έτους υποβάλλουμε στο Δήμο της Σχολικής Επιτροπής:
1. Διαβιβαστικό (εκτυπώνεται)
2. Σύνθεση Επιτροπής (εκτυπώνεται)
3. Βεβαίωση υπολοίπου προηγούμενου έτους (εκτυπώνεται)
4. Βεβαίωση υπολοίπου επόμενου έτους (εκτυπώνεται)
5. Συνοπτικό πίνακα απολογισμού (εκτυπώνεται)
6. Φωτοαντίγραφο εσόδων - εξόδων
7. Φωτοαντίγραφο πρακτικού</t>
  </si>
  <si>
    <r>
      <t xml:space="preserve">Μάρτιος 2008
Τραπεζανλίδης Γεώργιος, </t>
    </r>
    <r>
      <rPr>
        <sz val="10"/>
        <color indexed="12"/>
        <rFont val="Arial Greek"/>
        <family val="2"/>
      </rPr>
      <t>gtrap@sch.gr</t>
    </r>
    <r>
      <rPr>
        <sz val="10"/>
        <rFont val="Arial Greek"/>
        <family val="0"/>
      </rPr>
      <t xml:space="preserve">
Πετρίδης Παντελής, </t>
    </r>
    <r>
      <rPr>
        <sz val="10"/>
        <color indexed="12"/>
        <rFont val="Arial Greek"/>
        <family val="2"/>
      </rPr>
      <t>ppetridis@sch.gr</t>
    </r>
    <r>
      <rPr>
        <sz val="10"/>
        <rFont val="Arial Greek"/>
        <family val="2"/>
      </rPr>
      <t xml:space="preserve">, </t>
    </r>
    <r>
      <rPr>
        <sz val="10"/>
        <color indexed="12"/>
        <rFont val="Arial Greek"/>
        <family val="2"/>
      </rPr>
      <t xml:space="preserve">users.sch.gr/ppetridis </t>
    </r>
    <r>
      <rPr>
        <sz val="10"/>
        <rFont val="Arial Greek"/>
        <family val="2"/>
      </rPr>
      <t>(στην ιστοσελίδα διατίθεται το παρόν αρχείο)</t>
    </r>
  </si>
  <si>
    <t>Κελιά που δεν συμπληρώνει ο χρήστης. Είναι προστατευμένα από παρεμβάσεις του χρήστη και παραμένουν σταθερά ή συμπληρώνονται αυτόματα. Αν από λάθος τροποποιήσετε κάποιο από τα κελιά αυτά (η προστασία μπορεί να καταργηθεί χωρίς να ζητηθεί κωδικός), κάντε αναίρεση ή, αν δεν είστε σίγουροι για την αποτελεσματικότητα της αναίρεσης, κλείστε το αρχείο χωρίς αποθήκευση.</t>
  </si>
  <si>
    <t>Κελιά που συμπληρώνει ο χρήστης. Για ποσά ή ημερομηνίες γίνεται αναφορά αμέσως παρακάτω.</t>
  </si>
  <si>
    <t>ο/η</t>
  </si>
  <si>
    <r>
      <t xml:space="preserve">Η λειτουργία του αρχείου αυτού έχει διάρκεια ενός οικονομικού έτους. Για τη δημιουργία ενός νέου αρχείου για το επόμενο έτος πατήστε το παρακάτω κουμπί. </t>
    </r>
    <r>
      <rPr>
        <b/>
        <sz val="10"/>
        <rFont val="Arial Greek"/>
        <family val="2"/>
      </rPr>
      <t>Θα σας ζητηθούν:</t>
    </r>
    <r>
      <rPr>
        <sz val="10"/>
        <rFont val="Arial Greek"/>
        <family val="2"/>
      </rPr>
      <t xml:space="preserve">
- το νέο οικονομικό έτος (αυτόματα προτείνεται το επόμενο έτος από το έτος του παρόντος αρχείου), 
- η διαδρομή του φάκελου αποθήκευσης ενός αρχείου (αυτόματα προτείνεται η ίδια διαδρομή με τον φάκελο αποθήκευσης του παρόντος αρχείου) και
- το όνομα του αρχείου (αυτόματα προτείνεται το ίδιο όνομα με το τρέχον αρχείο στο οποίο έχει αντικατασταθεί το τρέχον έτος με το επόμενο ή -</t>
    </r>
    <r>
      <rPr>
        <i/>
        <sz val="10"/>
        <rFont val="Arial Greek"/>
        <family val="2"/>
      </rPr>
      <t>αν δεν έχει βρεθεί το τρέχον έτος</t>
    </r>
    <r>
      <rPr>
        <sz val="10"/>
        <rFont val="Arial Greek"/>
        <family val="2"/>
      </rPr>
      <t xml:space="preserve">- έχει προστεθεί το επόμενο έτος στο τέλος του ονόματος)
</t>
    </r>
    <r>
      <rPr>
        <b/>
        <sz val="10"/>
        <rFont val="Arial Greek"/>
        <family val="2"/>
      </rPr>
      <t>Οι λειτουργίες που εκτελούνται</t>
    </r>
    <r>
      <rPr>
        <sz val="10"/>
        <rFont val="Arial Greek"/>
        <family val="2"/>
      </rPr>
      <t xml:space="preserve"> στη συνέχεια είναι
- Αντιγράφεται το παρόν αρχείο στον φάκελο αποθήκευσης και με το όνομα που ορίσατε όπως τα παραπάνω
- Ανοίγει το νέο αντίγραφο στο οποίο
  - στο φύλλο "Στοιχεία" ρυθμίζεται το νέο έτος
  - στο φύλλο "Έσοδα" διαγράφονται όλες οι καταβολές και ενημερώνεται το υπόλοιπο του προηγούμενου έτους
  - στο φύλλο "Έξοδα" διαγράφονται όλες οι καταβολές
- Αποθηκεύονται οι αλλαγές στο νέο αντίγραφο και τέλος
- Κλείνει το νέο αντίγραφο.
Ανοίγοντας το νέο αρχείο μένει </t>
    </r>
    <r>
      <rPr>
        <b/>
        <sz val="10"/>
        <rFont val="Arial Greek"/>
        <family val="2"/>
      </rPr>
      <t>να ενημερώσετε τα μέλη της επιτροπής</t>
    </r>
    <r>
      <rPr>
        <sz val="10"/>
        <rFont val="Arial Greek"/>
        <family val="2"/>
      </rPr>
      <t xml:space="preserve"> στο φύλλο "Στοιχεία".
</t>
    </r>
    <r>
      <rPr>
        <u val="single"/>
        <sz val="10"/>
        <rFont val="Arial Greek"/>
        <family val="2"/>
      </rPr>
      <t>Σημείωση</t>
    </r>
    <r>
      <rPr>
        <sz val="10"/>
        <rFont val="Arial Greek"/>
        <family val="2"/>
      </rPr>
      <t>: Μη διαγράψετε το παρόν αρχείο μετά τη δημιουργία του νέου. Θα σας χρειαστεί τουλάχιστον το Σεπτέμβριο του νέου έτους για την εκτύπωση της υποβολής του Κ.Β.Σ.</t>
    </r>
  </si>
  <si>
    <r>
      <t xml:space="preserve">Εκτυπώνονται 5 από τα 7 έγγραφα που θα χρειαστεί να κατατεθούν στο Δήμο της Σχολικής Επιτροπής. Τα άλλα δύο είναι: φωτοαντίγραφο εσόδων-εξόδων και φωτοαντίγραφο πρακτικού (συνολικά αναφέρονται στο φύλλο "Βοήθεια-Ρυθμίσεις").
Για το </t>
    </r>
    <r>
      <rPr>
        <b/>
        <sz val="10"/>
        <rFont val="Arial Greek"/>
        <family val="2"/>
      </rPr>
      <t>διαβιβαστικό</t>
    </r>
    <r>
      <rPr>
        <sz val="10"/>
        <rFont val="Arial Greek"/>
        <family val="2"/>
      </rPr>
      <t>:
Η ημερομηνία και ο αριθμός πρωτοκόλλου δίνονται πριν την εκτύπωση. Άλλες παράμετροι (νομαρχία, γραφείο κ.α.) ορίζονται από τις ρυθμίσεις (φύλλο "Βοήθεια-Ρυθμίσεις").</t>
    </r>
  </si>
  <si>
    <t>Εκτυπώνει το βιβλίο των εξόδων με καθορισμένο αριθμό σειρών ανά σελίδα, ώστε να γίνει επαλήθευση με το πραγματικό βιβλίο εξόδων.</t>
  </si>
  <si>
    <t>Εκτυπώνει τη συγκεντρωτική κατάσταση προμηθευτών η οποία πρέπει να υποβληθεί ηλεκτρονικά το Σεπτέμβριο του επόμενου έτους.</t>
  </si>
  <si>
    <t>•</t>
  </si>
  <si>
    <t>Στα μέλη της Λυκειακής επιτροπής ζητείται ο προσδιορισμός του φύλου μέσω του άρθρου (ο/η).</t>
  </si>
  <si>
    <t>Στο φύλλο αυτό δίνονται τα στοιχεία των επαγγελματιών για τους οποίους εμφανίζονται έξοδα της επιτροπής. Από αυτό το φύλλο αντλούνται στοιχεία, ώστε να γίνουν οι απαραίτητες εκτυπώσεις. Η αναφορά ενός προμηθευτή στο βιβλίο των εξόδων γίνεται από τον κωδικό του (α/α). Το φύλλο αυτό μπορεί να συμπληρώνεται σε όλη τη διάρκεια του έτους, π.χ. όταν απαιτείται εγγραφή στο φύλλο εξόδων που να αφορά νέο επαγγελματία.</t>
  </si>
  <si>
    <t>Για να δείτε δοκιμαστικά τις εκτυπώσεις που εκτελούνται, μπορείτε να τσεκάρετε την επιλογή "με προεπισκόπηση εκτύπωσης" ώστε να εμφανιστεί στην οθόνη η εκτύπωση που ζητάτε και στη συνέχεια να πατήσετε κλείσιμο.</t>
  </si>
  <si>
    <r>
      <t>Επίπεδο ασφαλείας:</t>
    </r>
    <r>
      <rPr>
        <sz val="10"/>
        <rFont val="Arial Greek"/>
        <family val="0"/>
      </rPr>
      <t xml:space="preserve"> Για να λειτουργήσει το αρχείο αυτό, πρέπει να χαμηλώσετε το επίπεδο ασφαλείας της εφαρμογής. Αυτό γίνεται 
</t>
    </r>
    <r>
      <rPr>
        <u val="single"/>
        <sz val="10"/>
        <rFont val="Arial Greek"/>
        <family val="2"/>
      </rPr>
      <t>Για το Office 2007</t>
    </r>
    <r>
      <rPr>
        <sz val="10"/>
        <rFont val="Arial Greek"/>
        <family val="2"/>
      </rPr>
      <t>:</t>
    </r>
    <r>
      <rPr>
        <sz val="10"/>
        <rFont val="Arial Greek"/>
        <family val="0"/>
      </rPr>
      <t xml:space="preserve"> από την Αρχή (κουμπί πάνω αριστερά) &gt; Επιλογές του Excel &gt; Κέντρο αξιοπιστίας &gt; Ρυθμίσεις κέντρου αξιοπιστίας &gt; Ρυθμίσεις μακροεντολών (όπου επιλέγετε χαμηλό επίπεδο ασφαλείας) ή Αξιόπιστες θέσεις (όπου προσθέτετε το φάκελο αποθήκευσης του παρόντος αρχείου στις αξιόπιστες θέσεις).
</t>
    </r>
    <r>
      <rPr>
        <u val="single"/>
        <sz val="10"/>
        <rFont val="Arial Greek"/>
        <family val="2"/>
      </rPr>
      <t>Για προηγούμενες εκδόσεις</t>
    </r>
    <r>
      <rPr>
        <sz val="10"/>
        <rFont val="Arial Greek"/>
        <family val="0"/>
      </rPr>
      <t>: από το Μενού &gt; Εργαλεία &gt; Μακροεντολή &gt; Ασφάλεια &gt; (στο παράθυρο που θα εμφανιστεί) καρτέλα "Επίπεδο ασφαλείας" (όπου επιλέγετε το "χαμηλό" επίπεδο).</t>
    </r>
  </si>
  <si>
    <r>
      <t xml:space="preserve">Στην αρχή του έτους πρέπει να συμπληρωθούν τα στοιχεία τα οποία ζητούνται στο φύλλο "Στοιχεία" και παραμένουν σταθερά κατά τη διάρκεια του έτους. Όπως αναφέρεται και παρακάτω, τα κελιά που συμπληρώνονται είναι αυτά με το κίτρινο φόντο.
Στα βασικά στοιχεία, οι τίτλοι της </t>
    </r>
    <r>
      <rPr>
        <u val="single"/>
        <sz val="10"/>
        <rFont val="Arial Greek"/>
        <family val="2"/>
      </rPr>
      <t>επιτροπής</t>
    </r>
    <r>
      <rPr>
        <sz val="10"/>
        <rFont val="Arial Greek"/>
        <family val="2"/>
      </rPr>
      <t xml:space="preserve">, της </t>
    </r>
    <r>
      <rPr>
        <u val="single"/>
        <sz val="10"/>
        <rFont val="Arial Greek"/>
        <family val="2"/>
      </rPr>
      <t>αρμόδιας Δ.Ο.Υ</t>
    </r>
    <r>
      <rPr>
        <sz val="10"/>
        <rFont val="Arial Greek"/>
        <family val="2"/>
      </rPr>
      <t xml:space="preserve">. και του </t>
    </r>
    <r>
      <rPr>
        <u val="single"/>
        <sz val="10"/>
        <rFont val="Arial Greek"/>
        <family val="2"/>
      </rPr>
      <t>σχολείου</t>
    </r>
    <r>
      <rPr>
        <sz val="10"/>
        <rFont val="Arial Greek"/>
        <family val="2"/>
      </rPr>
      <t xml:space="preserve"> (και μόνο αυτοί) να συμπληρώνονται με κεφαλαία γράμματα ώστε να τηρείται η ομοιομορφία στις εκτυπώσεις.</t>
    </r>
  </si>
  <si>
    <t>Το κουμπί με το κάτω βέλος που βρίσκεται στην κεφαλίδα της στήλης "Επώνυμο" ταξινομεί τους καταχωρημένους προμηθευτές αλφαβητικά με βάση το επώνυμο, το όνομα και το όνομα πατέρα ή συζύγου. Κατά την ταξινόμηση, καθώς η αντιστοίχιση των κωδικών (α/α) με τους προμηθευτές αλλάζει, ενημερώνονται και οι κωδικοί των προμηθευτών στο φύλλο "Έξοδα".</t>
  </si>
  <si>
    <t>Για κάθε οικονομική κίνηση είσπραξης ή καταβολής σας ζητείται να συμπληρώσετε τον αριθμό και την ημερομηνία του αντίστοιχου τιμολογίου, τα στοιχεία του καταβάλλοντα ή εισπράττοντα, το ποσό και την αιτιολογία είσπραξης ή πληρωμής. Τα κελιά των κωδικών του εισπράττοντα (μόνο για το φύλλο των εξόδων) και της αιτιολογίας είσπραξης ή πληρωμής μπορούν να συμπληρωθούν είτε με απλή καταγραφή του κωδικού στα κελιά αυτά, είτε με τη βοήθεια της λίστας που εμφανίζεται με διπλό κλικ πάνω σε αυτά. Τα στοιχεία του εισπράττοντα (μόνο για το φύλλο των εξόδων), η αιτιολογία είσπραξης ή πληρωμής και τα τρέχοντα σύνολα συμπληρώνονται αυτόματα.</t>
  </si>
  <si>
    <t xml:space="preserve">Στα φύλλα "Προμηθευτές", "Έσοδα" και "Έξοδα" να συμπληρώνετε στοιχεία χωρίς να αφήνετε κενή σειρά. Στην αντίθετη περίπτωση το πρόγραμμα θα δυσλειτουργεί, καθώς σε ορισμένες περιπτώσεις εκτελεί ανάγνωση κατά σειρές και η πρώτη κενή σειρά εκλαμβάνεται ως ένδειξη τέλους των συμπληρωμένων στοιχείων.
Συγκεκριμένα, για κάθε σειρά, το στοιχείο της στήλης που ελέγχεται αν είναι ή όχι κενό για το παραπάνω κριτήριο είναι: το Επώνυμο για τους Προμηθευτές και το Ποσό για τα Έσοδα και τα Έξοδα. Συνεπώς, ακόμη κι αν έχετε ελλιπή στοιχεία, να μην παραλείπετε ποτέ κάποιο από τα προηγούμενα (άλλωστε, είναι τα πλέον απαραίτητα).
</t>
  </si>
  <si>
    <t>ΑΡΧΙΚΑ</t>
  </si>
  <si>
    <t>Το παρακάτω αρχείο διαχειρίζεται τα στοιχεία που είναι απαραίτητα για τη Σχολική Επιτροπή μίας Σχολικής Μονάδας.</t>
  </si>
  <si>
    <t>Οι λειτουργίες του είναι:
* Κρατάει βιβλία εσόδων - εξόδων και στοιχεία προμηθευτών.
* Εκτυπώνει όλα τα απαραίτητα έγγραφα για το τέλος του κάθε μήνα και το τέλος του έτους.
* Εκτυπώνει το βιβλίο των εξόδων με καθορισμένο αριθμό σειρών ανά σελίδα, ώστε να γίνει επαλήθευση με το πραγματικό βιβλίο εξόδων.
* Εκτυπώνει τη συγκεντρωτική κατάσταση προμηθευτών η οποία πρέπει να υποβληθεί ηλεκτρονικά το Σεπτέμβριο του επόμενου έτους (ΚΒΣ).
* Δημιουργεί στο τέλος του έτους ένα αντίγραφό του με ενημερωμένα τα στοιχεία εσόδων - εξόδων - ταμειακού υπόλοιπου για το επόμενο έτος.</t>
  </si>
  <si>
    <t>Αποτελείται από έξι φύλλα εργασίας:
* Στοιχεία: Καταγράφονται τα βασικά στοιχεία της Σχολικής Μονάδας, της Σχολικής Επιτροπής και τα μέλη της.
* Προμηθευτές: Καταγράφονται τα στοιχεία των προμηθευτών (Επωνυμία, ΑΦΜ, Διεύθυνση, ΔΟΥ).
* Έσοδα: Καταγράφονται τα έσοδα της Επιτροπής (βιβλίο εσόδων).
* Έξοδα: Καταγράφονται τα έξοδα της Επιτροπής (βιβλίο εξόδων).
* Εκτυπώσεις: Περιέχονται τα κουμπιά που εκτελούν τις παραπάνω λειτουργίες εκτυπώσεων.
* Βοήθεια-Ρυθμίσεις: Περιέχονται κείμενα βοήθειας και κουμπιά που εκτελούν βοηθητικές ή άλλες λειτουργίες.</t>
  </si>
  <si>
    <t>Μέλη Σχολικής Επιτροπής</t>
  </si>
  <si>
    <t>Συμπληρώστε το φύλλο "Στοιχεία" σύμφωνα με τις οδηγίες της ομώνυμης παραγράφου που βρίσκεται παρακάτω.</t>
  </si>
  <si>
    <t>ΚΑΘΗΜΕΡΙΝΗ ΧΡΗΣΗ</t>
  </si>
  <si>
    <t>Αν θέλετε να προσθέσετε ένα έσοδο ή ένα έξοδο, συμπληρώνετε στο ομώνυμο φύλλο. Επιπλέον για τα έξοδα, αν τα στοιχεία του προμηθευτή δεν έχουν καταχωρηθεί από προηγούμενη φορά, τα συμπληρώνετε στο ομώνυμο φύλλο πριν τη συμπλήρωση των εξόδων.</t>
  </si>
  <si>
    <t>Εξαίρεση Εκτύπ.</t>
  </si>
  <si>
    <t>Για τις εκτυπώσεις χρησιμοποιούνται φύλλα τα οποία δεν εμφανίζονται ώστε το αρχείο να είναι πιο φιλικό στη χρήση του. Αν θέλετε να εμφανιστούν τα φύλλα αυτά (π.χ. στην περίπτωση που θέλετε να εκτυπώσετε ένα έγγραφο λευκό), πατήστε το παρακάτω κουμπί. Στη συνέχεια πατήστε το και πάλι για να αποκρυφθούν. Όμως, για τη σωστότερη λειτουργία του αρχείου, μην κάνετε αποθήκευση μετά από τέτοιες αλλαγές.</t>
  </si>
  <si>
    <t>Γιαννιτσά, 17/10/2009</t>
  </si>
  <si>
    <t>Φ.Π.Α.: 19%
Όριο προκράτησης: 50.000 δρχ (καθαρά)
Φύλλο προμηθευτών: Έως 100 προμηθευτές
Φύλλο εσόδων: Έως 30 εισπράξεις
Φύλλο εξόδων: Έως 200 πληρωμές
Κατηγορίες εσόδων ή εξόδων: 25 κατηγορίες
Βιβλίο εξόδων: Από 10 έως 60 σειρές ανά σελίδα (με προσαρμογή των υψών)</t>
  </si>
  <si>
    <t>Η τελευταία στήλη (Εξαίρεση εκτύπωσης) προστέθηκε ώστε να μπορεί ο χρήστης να παρεμβαίνει ως προς τους προμηθευτές, τα τιμολόγια των οποίων θα συνυπολογιστούν στις εκτυπώσεις του μήνα (κανονικά το κριτήριο είναι αν υπερβαίνει το καθαρό ποσό τις πενήντα χιλιάδες δραχμές). Γράψτε ΝΑΙ ή ΟΧΙ αν θέλετε ΟΠΩΣΔΗΠΟΤΕ να περιλαμβάνεται ή να μην περιλαμβάνεται αντίστοιχα ο προμηθευτής και τα τιμολόγια που τον αφορούν στις εκτυπώσεις του μήνα. Αλλιώς αφήστε αυτό το πεδίο ΚΕΝΟ.</t>
  </si>
  <si>
    <t>Εκτυπώνονται η Δήλωση για τη Δ.Ο.Υ. και ο Πίνακας των προμηθευτών (πρέπει να εκτυπωθούν μπρος-πίσω σε μία σελίδα) και οι βεβαιώσεις για τους προμηθευτές. Αφορούν τα τιμολόγια με ημερομηνία του μήνα στα οποία το καθαρό ποσό ξεπερνάει τις 50 χιλιάδες δραχμές (στο κριτήριο αυτό μπορείτε να ορίσετε εξαιρέσεις κατά προμηθευτή από την τελευταία στήλη του φύλλου Προμηθευτές).</t>
  </si>
  <si>
    <t>(Πόλη, Ημερομηνία)</t>
  </si>
  <si>
    <t>Αρ. πρωτ.:()</t>
  </si>
  <si>
    <t>Άλλες δαπάνες (0%)</t>
  </si>
  <si>
    <t>Τηλεφωνία</t>
  </si>
  <si>
    <t>Ηλεκτροδότηση</t>
  </si>
  <si>
    <t>Ύδρευση</t>
  </si>
  <si>
    <t>Φαρμακείο</t>
  </si>
  <si>
    <t>Συντήρηση - Επισκευή (4%)</t>
  </si>
  <si>
    <t>Συντήρηση - Επισκευή (8%)</t>
  </si>
  <si>
    <t>Αθλητικό Υλικό ΤΑΔ</t>
  </si>
  <si>
    <t>Μετακινήσεις μαθητών ΤΑΔ</t>
  </si>
  <si>
    <t>Γραφική Ύλη</t>
  </si>
  <si>
    <t>Αναλώσιμα φωτοτυπικών μηχανημάτων</t>
  </si>
  <si>
    <t>Συντήρηση φωτοτυπικών μηχανημάτων</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</si>
</sst>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408]dddd\,\ d\ mmmm\ yyyy"/>
    <numFmt numFmtId="166" formatCode="[$-408]h:mm:ss\ AM/PM"/>
    <numFmt numFmtId="167" formatCode="#,###"/>
    <numFmt numFmtId="168" formatCode="#.###%"/>
    <numFmt numFmtId="169" formatCode="#%;#.###%"/>
    <numFmt numFmtId="170" formatCode="?.??%"/>
    <numFmt numFmtId="171" formatCode="#,##0.00\ [$€-1];\-#,##0.00\ [$€-1]"/>
    <numFmt numFmtId="172" formatCode="#,##0.00\ &quot;€&quot;"/>
    <numFmt numFmtId="173" formatCode="d/m/yyyy;@"/>
    <numFmt numFmtId="174" formatCode="000000000"/>
    <numFmt numFmtId="175" formatCode="&quot;Ναι&quot;;&quot;Ναι&quot;;&quot;'Οχι&quot;"/>
    <numFmt numFmtId="176" formatCode="&quot;Αληθές&quot;;&quot;Αληθές&quot;;&quot;Ψευδές&quot;"/>
    <numFmt numFmtId="177" formatCode="&quot;Ενεργοποίηση&quot;;&quot;Ενεργοποίηση&quot;;&quot;Απενεργοποίηση&quot;"/>
    <numFmt numFmtId="178" formatCode="[$€-2]\ #,##0.00_);[Red]\([$€-2]\ #,##0.00\)"/>
  </numFmts>
  <fonts count="55">
    <font>
      <sz val="10"/>
      <name val="Arial Greek"/>
      <family val="0"/>
    </font>
    <font>
      <b/>
      <sz val="10"/>
      <name val="Arial Greek"/>
      <family val="2"/>
    </font>
    <font>
      <sz val="10"/>
      <name val="Courier New"/>
      <family val="3"/>
    </font>
    <font>
      <b/>
      <sz val="10"/>
      <name val="Arial"/>
      <family val="2"/>
    </font>
    <font>
      <sz val="8"/>
      <name val="Arial Greek"/>
      <family val="2"/>
    </font>
    <font>
      <b/>
      <sz val="12"/>
      <name val="Arial Greek"/>
      <family val="2"/>
    </font>
    <font>
      <b/>
      <sz val="14"/>
      <name val="Arial Greek"/>
      <family val="2"/>
    </font>
    <font>
      <sz val="10"/>
      <name val="Arial"/>
      <family val="2"/>
    </font>
    <font>
      <sz val="8"/>
      <name val="Arial"/>
      <family val="2"/>
    </font>
    <font>
      <b/>
      <sz val="14"/>
      <name val="Arial"/>
      <family val="2"/>
    </font>
    <font>
      <sz val="9"/>
      <name val="Arial"/>
      <family val="2"/>
    </font>
    <font>
      <sz val="7"/>
      <name val="Arial"/>
      <family val="2"/>
    </font>
    <font>
      <b/>
      <sz val="8"/>
      <name val="Arial"/>
      <family val="2"/>
    </font>
    <font>
      <b/>
      <sz val="10"/>
      <name val="Courier New"/>
      <family val="3"/>
    </font>
    <font>
      <b/>
      <sz val="8"/>
      <name val="Arial Greek"/>
      <family val="2"/>
    </font>
    <font>
      <sz val="10"/>
      <color indexed="12"/>
      <name val="Arial Greek"/>
      <family val="2"/>
    </font>
    <font>
      <sz val="10"/>
      <color indexed="8"/>
      <name val="Arial"/>
      <family val="2"/>
    </font>
    <font>
      <u val="single"/>
      <sz val="10"/>
      <name val="Arial Greek"/>
      <family val="2"/>
    </font>
    <font>
      <i/>
      <sz val="10"/>
      <name val="Arial Greek"/>
      <family val="2"/>
    </font>
    <font>
      <sz val="10"/>
      <name val="Calibri"/>
      <family val="2"/>
    </font>
    <font>
      <sz val="8"/>
      <name val="Tahoma"/>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13"/>
        <bgColor indexed="64"/>
      </patternFill>
    </fill>
    <fill>
      <patternFill patternType="solid">
        <fgColor rgb="FFFF99CC"/>
        <bgColor indexed="64"/>
      </patternFill>
    </fill>
    <fill>
      <patternFill patternType="solid">
        <fgColor rgb="FFFF0000"/>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style="medium"/>
      <top style="thin"/>
      <bottom style="thin"/>
    </border>
    <border>
      <left style="thin"/>
      <right style="medium"/>
      <top>
        <color indexed="63"/>
      </top>
      <bottom style="thin"/>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color indexed="63"/>
      </left>
      <right style="thin"/>
      <top style="medium"/>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color indexed="63"/>
      </left>
      <right style="thin"/>
      <top style="medium"/>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7" fillId="0" borderId="0">
      <alignment/>
      <protection/>
    </xf>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54" fillId="28" borderId="1" applyNumberFormat="0" applyAlignment="0" applyProtection="0"/>
  </cellStyleXfs>
  <cellXfs count="423">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horizontal="right"/>
    </xf>
    <xf numFmtId="0" fontId="0" fillId="0" borderId="0" xfId="0" applyAlignment="1">
      <alignment horizontal="left" vertical="center"/>
    </xf>
    <xf numFmtId="0" fontId="0" fillId="0" borderId="0" xfId="0" applyAlignment="1">
      <alignment vertical="center"/>
    </xf>
    <xf numFmtId="2" fontId="2" fillId="0" borderId="0" xfId="0" applyNumberFormat="1" applyFont="1" applyAlignment="1">
      <alignment horizontal="right" vertical="center"/>
    </xf>
    <xf numFmtId="0" fontId="0" fillId="33" borderId="10" xfId="0" applyFill="1" applyBorder="1" applyAlignment="1">
      <alignment horizontal="center" vertical="center"/>
    </xf>
    <xf numFmtId="0" fontId="0" fillId="33" borderId="10" xfId="0" applyFill="1" applyBorder="1" applyAlignment="1">
      <alignment horizontal="left" vertical="center"/>
    </xf>
    <xf numFmtId="0" fontId="0" fillId="0" borderId="10" xfId="0" applyBorder="1" applyAlignment="1">
      <alignment horizontal="center" vertical="center"/>
    </xf>
    <xf numFmtId="2" fontId="2" fillId="33" borderId="10" xfId="0" applyNumberFormat="1" applyFont="1" applyFill="1" applyBorder="1" applyAlignment="1">
      <alignment horizontal="right" vertical="center"/>
    </xf>
    <xf numFmtId="2" fontId="2"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0" fillId="0" borderId="10" xfId="0" applyBorder="1" applyAlignment="1">
      <alignment/>
    </xf>
    <xf numFmtId="0" fontId="0" fillId="0" borderId="0" xfId="0"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2" fontId="2" fillId="34" borderId="10" xfId="0" applyNumberFormat="1" applyFont="1" applyFill="1" applyBorder="1" applyAlignment="1">
      <alignment horizontal="right" vertical="center"/>
    </xf>
    <xf numFmtId="0" fontId="0" fillId="35"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12" xfId="0" applyBorder="1" applyAlignment="1">
      <alignment horizont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8" xfId="0" applyBorder="1" applyAlignment="1">
      <alignment/>
    </xf>
    <xf numFmtId="0" fontId="1" fillId="0" borderId="16" xfId="0" applyFont="1" applyBorder="1" applyAlignment="1">
      <alignment horizontal="center"/>
    </xf>
    <xf numFmtId="0" fontId="1" fillId="0" borderId="17" xfId="0" applyFont="1" applyBorder="1" applyAlignment="1">
      <alignment/>
    </xf>
    <xf numFmtId="0" fontId="1" fillId="0" borderId="26" xfId="0" applyFont="1" applyBorder="1" applyAlignment="1">
      <alignment/>
    </xf>
    <xf numFmtId="0" fontId="7" fillId="0" borderId="0" xfId="33">
      <alignment/>
      <protection/>
    </xf>
    <xf numFmtId="0" fontId="3" fillId="0" borderId="0" xfId="33" applyFont="1" applyAlignment="1">
      <alignment vertical="center"/>
      <protection/>
    </xf>
    <xf numFmtId="0" fontId="7" fillId="0" borderId="0" xfId="33" applyAlignment="1">
      <alignment horizontal="center"/>
      <protection/>
    </xf>
    <xf numFmtId="0" fontId="7" fillId="0" borderId="0" xfId="33" applyAlignment="1">
      <alignment horizontal="right"/>
      <protection/>
    </xf>
    <xf numFmtId="0" fontId="3" fillId="0" borderId="34" xfId="33" applyFont="1" applyBorder="1" applyAlignment="1">
      <alignment horizontal="left"/>
      <protection/>
    </xf>
    <xf numFmtId="0" fontId="3" fillId="0" borderId="0" xfId="33" applyFont="1" applyBorder="1" applyAlignment="1">
      <alignment horizontal="left"/>
      <protection/>
    </xf>
    <xf numFmtId="0" fontId="3" fillId="0" borderId="35" xfId="33" applyFont="1" applyBorder="1" applyAlignment="1">
      <alignment horizontal="left"/>
      <protection/>
    </xf>
    <xf numFmtId="0" fontId="3" fillId="0" borderId="0" xfId="33" applyFont="1">
      <alignment/>
      <protection/>
    </xf>
    <xf numFmtId="0" fontId="11" fillId="0" borderId="34" xfId="33" applyFont="1" applyBorder="1" applyAlignment="1">
      <alignment horizontal="left" vertical="top"/>
      <protection/>
    </xf>
    <xf numFmtId="0" fontId="11" fillId="0" borderId="0" xfId="33" applyFont="1" applyBorder="1" applyAlignment="1">
      <alignment horizontal="left" vertical="top"/>
      <protection/>
    </xf>
    <xf numFmtId="0" fontId="11" fillId="0" borderId="35" xfId="33" applyFont="1" applyBorder="1" applyAlignment="1">
      <alignment horizontal="left" vertical="top"/>
      <protection/>
    </xf>
    <xf numFmtId="0" fontId="11" fillId="0" borderId="0" xfId="33" applyFont="1" applyAlignment="1">
      <alignment vertical="top"/>
      <protection/>
    </xf>
    <xf numFmtId="0" fontId="3" fillId="0" borderId="0" xfId="33" applyFont="1" applyAlignment="1">
      <alignment horizontal="left"/>
      <protection/>
    </xf>
    <xf numFmtId="0" fontId="12" fillId="0" borderId="0" xfId="33" applyFont="1" applyAlignment="1">
      <alignment wrapText="1"/>
      <protection/>
    </xf>
    <xf numFmtId="0" fontId="7" fillId="0" borderId="0" xfId="33" applyFont="1">
      <alignment/>
      <protection/>
    </xf>
    <xf numFmtId="0" fontId="7" fillId="0" borderId="0" xfId="33" applyFont="1" applyAlignment="1">
      <alignment/>
      <protection/>
    </xf>
    <xf numFmtId="0" fontId="8" fillId="0" borderId="0" xfId="33" applyFont="1" applyAlignment="1">
      <alignment/>
      <protection/>
    </xf>
    <xf numFmtId="0" fontId="7" fillId="0" borderId="0" xfId="33" applyAlignment="1">
      <alignment vertical="center" wrapText="1"/>
      <protection/>
    </xf>
    <xf numFmtId="0" fontId="7" fillId="0" borderId="36" xfId="33" applyBorder="1" applyAlignment="1">
      <alignment horizontal="center"/>
      <protection/>
    </xf>
    <xf numFmtId="0" fontId="7" fillId="0" borderId="37" xfId="33" applyBorder="1" applyAlignment="1">
      <alignment horizontal="left"/>
      <protection/>
    </xf>
    <xf numFmtId="0" fontId="7" fillId="0" borderId="32" xfId="33" applyBorder="1" applyAlignment="1">
      <alignment horizontal="left"/>
      <protection/>
    </xf>
    <xf numFmtId="172" fontId="2" fillId="0" borderId="32" xfId="33" applyNumberFormat="1" applyFont="1" applyBorder="1" applyAlignment="1">
      <alignment horizontal="right"/>
      <protection/>
    </xf>
    <xf numFmtId="10" fontId="2" fillId="0" borderId="32" xfId="33" applyNumberFormat="1" applyFont="1" applyBorder="1" applyAlignment="1">
      <alignment horizontal="right"/>
      <protection/>
    </xf>
    <xf numFmtId="172" fontId="2" fillId="0" borderId="33" xfId="33" applyNumberFormat="1" applyFont="1" applyBorder="1" applyAlignment="1">
      <alignment horizontal="right"/>
      <protection/>
    </xf>
    <xf numFmtId="0" fontId="7" fillId="0" borderId="38" xfId="33" applyBorder="1" applyAlignment="1">
      <alignment horizontal="center"/>
      <protection/>
    </xf>
    <xf numFmtId="0" fontId="7" fillId="0" borderId="39" xfId="33" applyBorder="1" applyAlignment="1">
      <alignment horizontal="left"/>
      <protection/>
    </xf>
    <xf numFmtId="0" fontId="7" fillId="0" borderId="10" xfId="33" applyBorder="1" applyAlignment="1">
      <alignment horizontal="left"/>
      <protection/>
    </xf>
    <xf numFmtId="172" fontId="2" fillId="0" borderId="10" xfId="33" applyNumberFormat="1" applyFont="1" applyBorder="1" applyAlignment="1">
      <alignment horizontal="right"/>
      <protection/>
    </xf>
    <xf numFmtId="10" fontId="2" fillId="0" borderId="10" xfId="33" applyNumberFormat="1" applyFont="1" applyBorder="1" applyAlignment="1">
      <alignment horizontal="right"/>
      <protection/>
    </xf>
    <xf numFmtId="172" fontId="2" fillId="0" borderId="24" xfId="33" applyNumberFormat="1" applyFont="1" applyBorder="1" applyAlignment="1">
      <alignment horizontal="right"/>
      <protection/>
    </xf>
    <xf numFmtId="0" fontId="7" fillId="0" borderId="40" xfId="33" applyBorder="1" applyAlignment="1">
      <alignment horizontal="center"/>
      <protection/>
    </xf>
    <xf numFmtId="0" fontId="7" fillId="0" borderId="41" xfId="33" applyBorder="1" applyAlignment="1">
      <alignment horizontal="left"/>
      <protection/>
    </xf>
    <xf numFmtId="0" fontId="7" fillId="0" borderId="13" xfId="33" applyBorder="1" applyAlignment="1">
      <alignment horizontal="left"/>
      <protection/>
    </xf>
    <xf numFmtId="172" fontId="2" fillId="0" borderId="13" xfId="33" applyNumberFormat="1" applyFont="1" applyBorder="1" applyAlignment="1">
      <alignment horizontal="right"/>
      <protection/>
    </xf>
    <xf numFmtId="10" fontId="2" fillId="0" borderId="13" xfId="33" applyNumberFormat="1" applyFont="1" applyBorder="1" applyAlignment="1">
      <alignment horizontal="right"/>
      <protection/>
    </xf>
    <xf numFmtId="172" fontId="2" fillId="0" borderId="14" xfId="33" applyNumberFormat="1" applyFont="1" applyBorder="1" applyAlignment="1">
      <alignment horizontal="right"/>
      <protection/>
    </xf>
    <xf numFmtId="0" fontId="7" fillId="36" borderId="22" xfId="33" applyFill="1" applyBorder="1" applyAlignment="1">
      <alignment horizontal="center"/>
      <protection/>
    </xf>
    <xf numFmtId="0" fontId="7" fillId="36" borderId="42" xfId="33" applyFill="1" applyBorder="1" applyAlignment="1">
      <alignment horizontal="left"/>
      <protection/>
    </xf>
    <xf numFmtId="0" fontId="7" fillId="36" borderId="17" xfId="33" applyFill="1" applyBorder="1" applyAlignment="1">
      <alignment horizontal="left"/>
      <protection/>
    </xf>
    <xf numFmtId="172" fontId="2" fillId="0" borderId="17" xfId="33" applyNumberFormat="1" applyFont="1" applyBorder="1" applyAlignment="1">
      <alignment horizontal="right"/>
      <protection/>
    </xf>
    <xf numFmtId="0" fontId="7" fillId="36" borderId="17" xfId="33" applyFill="1" applyBorder="1">
      <alignment/>
      <protection/>
    </xf>
    <xf numFmtId="172" fontId="2" fillId="0" borderId="26" xfId="33" applyNumberFormat="1" applyFont="1" applyBorder="1" applyAlignment="1">
      <alignment horizontal="right"/>
      <protection/>
    </xf>
    <xf numFmtId="0" fontId="0" fillId="34" borderId="39" xfId="0" applyFill="1" applyBorder="1" applyAlignment="1">
      <alignment horizontal="center" vertical="center"/>
    </xf>
    <xf numFmtId="10" fontId="2" fillId="0" borderId="10" xfId="0" applyNumberFormat="1" applyFont="1" applyBorder="1" applyAlignment="1">
      <alignment vertical="center" wrapText="1"/>
    </xf>
    <xf numFmtId="10" fontId="2" fillId="0" borderId="10" xfId="0" applyNumberFormat="1" applyFont="1" applyBorder="1" applyAlignment="1">
      <alignment/>
    </xf>
    <xf numFmtId="0" fontId="4" fillId="0" borderId="43" xfId="0" applyFont="1" applyBorder="1" applyAlignment="1">
      <alignment horizontal="left" vertical="top"/>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xf>
    <xf numFmtId="0" fontId="4" fillId="0" borderId="0" xfId="0" applyFont="1" applyBorder="1" applyAlignment="1">
      <alignment vertical="top"/>
    </xf>
    <xf numFmtId="0" fontId="1" fillId="0" borderId="0" xfId="0" applyFont="1" applyBorder="1" applyAlignment="1">
      <alignment/>
    </xf>
    <xf numFmtId="0" fontId="1" fillId="0" borderId="0" xfId="0" applyFont="1" applyBorder="1" applyAlignment="1">
      <alignment horizontal="center"/>
    </xf>
    <xf numFmtId="0" fontId="0" fillId="0" borderId="0"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1" fillId="0" borderId="0" xfId="0" applyFont="1" applyBorder="1" applyAlignment="1">
      <alignment horizontal="center" vertical="center" wrapText="1"/>
    </xf>
    <xf numFmtId="0" fontId="1" fillId="0" borderId="10"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center"/>
    </xf>
    <xf numFmtId="172" fontId="2" fillId="0" borderId="32" xfId="0" applyNumberFormat="1" applyFont="1" applyBorder="1" applyAlignment="1">
      <alignment/>
    </xf>
    <xf numFmtId="10" fontId="2" fillId="0" borderId="32" xfId="0" applyNumberFormat="1" applyFont="1" applyBorder="1" applyAlignment="1">
      <alignment/>
    </xf>
    <xf numFmtId="172" fontId="2" fillId="0" borderId="33" xfId="0" applyNumberFormat="1" applyFont="1" applyBorder="1" applyAlignment="1">
      <alignment/>
    </xf>
    <xf numFmtId="172" fontId="2" fillId="0" borderId="10" xfId="0" applyNumberFormat="1" applyFont="1" applyBorder="1" applyAlignment="1">
      <alignment/>
    </xf>
    <xf numFmtId="172" fontId="2" fillId="0" borderId="24" xfId="0" applyNumberFormat="1" applyFont="1" applyBorder="1" applyAlignment="1">
      <alignment/>
    </xf>
    <xf numFmtId="172" fontId="2" fillId="0" borderId="15" xfId="0" applyNumberFormat="1" applyFont="1" applyBorder="1" applyAlignment="1">
      <alignment/>
    </xf>
    <xf numFmtId="10" fontId="2" fillId="0" borderId="15" xfId="0" applyNumberFormat="1" applyFont="1" applyBorder="1" applyAlignment="1">
      <alignment/>
    </xf>
    <xf numFmtId="172" fontId="2" fillId="0" borderId="30" xfId="0" applyNumberFormat="1" applyFont="1" applyBorder="1" applyAlignment="1">
      <alignment/>
    </xf>
    <xf numFmtId="172" fontId="2" fillId="0" borderId="17" xfId="0" applyNumberFormat="1" applyFont="1" applyBorder="1" applyAlignment="1">
      <alignment/>
    </xf>
    <xf numFmtId="10" fontId="2" fillId="36" borderId="17" xfId="0" applyNumberFormat="1" applyFont="1" applyFill="1" applyBorder="1" applyAlignment="1">
      <alignment/>
    </xf>
    <xf numFmtId="172" fontId="2" fillId="0" borderId="26" xfId="0" applyNumberFormat="1" applyFont="1" applyBorder="1" applyAlignment="1">
      <alignment/>
    </xf>
    <xf numFmtId="0" fontId="1" fillId="0" borderId="0" xfId="0" applyFont="1" applyAlignment="1">
      <alignment vertical="center"/>
    </xf>
    <xf numFmtId="0" fontId="5" fillId="0" borderId="0" xfId="0" applyFont="1" applyBorder="1" applyAlignment="1">
      <alignment/>
    </xf>
    <xf numFmtId="0" fontId="0" fillId="35" borderId="0" xfId="0" applyFill="1" applyAlignment="1">
      <alignment vertical="center"/>
    </xf>
    <xf numFmtId="0" fontId="12" fillId="0" borderId="15" xfId="33" applyFont="1" applyBorder="1" applyAlignment="1">
      <alignment horizontal="center" vertical="center"/>
      <protection/>
    </xf>
    <xf numFmtId="0" fontId="12" fillId="0" borderId="30" xfId="33" applyFont="1" applyBorder="1" applyAlignment="1">
      <alignment horizontal="center" vertical="center"/>
      <protection/>
    </xf>
    <xf numFmtId="0" fontId="0" fillId="0" borderId="31" xfId="0" applyBorder="1" applyAlignment="1">
      <alignment horizontal="center"/>
    </xf>
    <xf numFmtId="14" fontId="7" fillId="0" borderId="32" xfId="33" applyNumberFormat="1" applyFont="1" applyBorder="1" applyAlignment="1">
      <alignment horizontal="center"/>
      <protection/>
    </xf>
    <xf numFmtId="14" fontId="7" fillId="0" borderId="10" xfId="33" applyNumberFormat="1" applyFont="1" applyBorder="1" applyAlignment="1">
      <alignment horizontal="center"/>
      <protection/>
    </xf>
    <xf numFmtId="14" fontId="7" fillId="0" borderId="13" xfId="33" applyNumberFormat="1" applyFont="1" applyBorder="1" applyAlignment="1">
      <alignment horizontal="center"/>
      <protection/>
    </xf>
    <xf numFmtId="0" fontId="7" fillId="0" borderId="17" xfId="33" applyBorder="1" applyAlignment="1">
      <alignment horizontal="center"/>
      <protection/>
    </xf>
    <xf numFmtId="0" fontId="3" fillId="37" borderId="10" xfId="33" applyFont="1" applyFill="1" applyBorder="1" applyAlignment="1">
      <alignment horizontal="center" vertical="center"/>
      <protection/>
    </xf>
    <xf numFmtId="0" fontId="7" fillId="37" borderId="10" xfId="33" applyFill="1" applyBorder="1" applyAlignment="1">
      <alignment horizontal="center"/>
      <protection/>
    </xf>
    <xf numFmtId="0" fontId="3" fillId="37" borderId="10" xfId="33" applyFont="1" applyFill="1" applyBorder="1" applyAlignment="1">
      <alignment vertical="center" wrapText="1"/>
      <protection/>
    </xf>
    <xf numFmtId="0" fontId="0" fillId="37" borderId="10" xfId="0" applyFill="1" applyBorder="1" applyAlignment="1">
      <alignment horizontal="left" vertical="center"/>
    </xf>
    <xf numFmtId="0" fontId="1" fillId="37" borderId="10" xfId="0" applyFont="1" applyFill="1" applyBorder="1" applyAlignment="1">
      <alignment horizontal="center" vertical="center" wrapText="1"/>
    </xf>
    <xf numFmtId="0" fontId="0" fillId="37" borderId="10" xfId="0" applyFill="1" applyBorder="1" applyAlignment="1">
      <alignment horizontal="center" vertical="center"/>
    </xf>
    <xf numFmtId="2" fontId="2" fillId="37" borderId="10" xfId="0" applyNumberFormat="1" applyFont="1" applyFill="1" applyBorder="1" applyAlignment="1">
      <alignment horizontal="right" vertical="center"/>
    </xf>
    <xf numFmtId="0" fontId="0" fillId="0" borderId="0" xfId="0" applyFill="1" applyAlignment="1">
      <alignment vertical="center"/>
    </xf>
    <xf numFmtId="0" fontId="1" fillId="0" borderId="10" xfId="0" applyFont="1" applyBorder="1" applyAlignment="1">
      <alignment horizontal="center" vertical="center" wrapText="1"/>
    </xf>
    <xf numFmtId="0" fontId="0" fillId="0" borderId="0" xfId="0" applyAlignment="1">
      <alignment horizontal="justify" vertical="center" wrapText="1"/>
    </xf>
    <xf numFmtId="0" fontId="3" fillId="0" borderId="10" xfId="0" applyNumberFormat="1" applyFont="1" applyBorder="1" applyAlignment="1">
      <alignment horizontal="center" vertical="center" wrapText="1"/>
    </xf>
    <xf numFmtId="0" fontId="2" fillId="33" borderId="10" xfId="0" applyNumberFormat="1" applyFont="1" applyFill="1" applyBorder="1" applyAlignment="1">
      <alignment horizontal="center" vertical="center"/>
    </xf>
    <xf numFmtId="0" fontId="0" fillId="0" borderId="10" xfId="0" applyBorder="1" applyAlignment="1">
      <alignment horizontal="left" vertical="center"/>
    </xf>
    <xf numFmtId="0" fontId="2" fillId="0" borderId="1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2" fontId="2" fillId="0" borderId="0" xfId="0" applyNumberFormat="1" applyFont="1" applyBorder="1" applyAlignment="1">
      <alignment horizontal="right" vertical="center"/>
    </xf>
    <xf numFmtId="0" fontId="2" fillId="0" borderId="0" xfId="0" applyNumberFormat="1" applyFont="1" applyBorder="1" applyAlignment="1">
      <alignment horizontal="center" vertical="center"/>
    </xf>
    <xf numFmtId="0" fontId="1" fillId="38" borderId="44" xfId="0" applyFont="1" applyFill="1" applyBorder="1" applyAlignment="1">
      <alignment vertical="center"/>
    </xf>
    <xf numFmtId="0" fontId="0" fillId="38" borderId="45" xfId="0" applyFill="1" applyBorder="1" applyAlignment="1">
      <alignment/>
    </xf>
    <xf numFmtId="0" fontId="0" fillId="0" borderId="0" xfId="0" applyFill="1" applyAlignment="1">
      <alignment horizontal="justify" vertical="center" wrapText="1"/>
    </xf>
    <xf numFmtId="0" fontId="1" fillId="0" borderId="0" xfId="0" applyFont="1" applyAlignment="1">
      <alignment horizontal="center" vertical="center"/>
    </xf>
    <xf numFmtId="0" fontId="1" fillId="37"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33" borderId="22" xfId="0" applyFont="1" applyFill="1" applyBorder="1" applyAlignment="1">
      <alignment horizontal="center" vertical="center"/>
    </xf>
    <xf numFmtId="0" fontId="1" fillId="39" borderId="22" xfId="0" applyFont="1" applyFill="1" applyBorder="1" applyAlignment="1">
      <alignment horizontal="center" vertical="center"/>
    </xf>
    <xf numFmtId="0" fontId="0" fillId="0" borderId="0" xfId="0" applyFont="1" applyAlignment="1">
      <alignment horizontal="center" vertical="center"/>
    </xf>
    <xf numFmtId="0" fontId="1" fillId="0" borderId="22" xfId="0" applyFont="1" applyBorder="1" applyAlignment="1">
      <alignment horizontal="center" vertical="center"/>
    </xf>
    <xf numFmtId="14" fontId="0" fillId="37" borderId="10" xfId="0" applyNumberFormat="1" applyFill="1" applyBorder="1" applyAlignment="1">
      <alignment horizontal="left" vertical="center"/>
    </xf>
    <xf numFmtId="174" fontId="2" fillId="0" borderId="32" xfId="33" applyNumberFormat="1" applyFont="1" applyBorder="1" applyAlignment="1">
      <alignment horizontal="center"/>
      <protection/>
    </xf>
    <xf numFmtId="174" fontId="2" fillId="0" borderId="10" xfId="33" applyNumberFormat="1" applyFont="1" applyBorder="1" applyAlignment="1">
      <alignment horizontal="center"/>
      <protection/>
    </xf>
    <xf numFmtId="174" fontId="2" fillId="0" borderId="13" xfId="33" applyNumberFormat="1" applyFont="1" applyBorder="1" applyAlignment="1">
      <alignment horizontal="center"/>
      <protection/>
    </xf>
    <xf numFmtId="0" fontId="0" fillId="0" borderId="10" xfId="0" applyFill="1" applyBorder="1" applyAlignment="1">
      <alignment horizontal="center" vertical="center"/>
    </xf>
    <xf numFmtId="0" fontId="0" fillId="0" borderId="10" xfId="0" applyFill="1" applyBorder="1" applyAlignment="1">
      <alignment horizontal="left" vertical="center"/>
    </xf>
    <xf numFmtId="2" fontId="2" fillId="0" borderId="10" xfId="0" applyNumberFormat="1" applyFont="1" applyFill="1" applyBorder="1" applyAlignment="1">
      <alignment horizontal="right" vertical="center"/>
    </xf>
    <xf numFmtId="0" fontId="2" fillId="0" borderId="10" xfId="0" applyNumberFormat="1" applyFont="1" applyFill="1" applyBorder="1" applyAlignment="1">
      <alignment horizontal="center" vertical="center"/>
    </xf>
    <xf numFmtId="0" fontId="1" fillId="35" borderId="0" xfId="0" applyFont="1" applyFill="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2"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38" borderId="46" xfId="0" applyFont="1" applyFill="1" applyBorder="1" applyAlignment="1">
      <alignment horizontal="justify" vertical="center" wrapText="1"/>
    </xf>
    <xf numFmtId="0" fontId="1" fillId="0" borderId="0" xfId="0" applyFont="1" applyAlignment="1">
      <alignment horizontal="center"/>
    </xf>
    <xf numFmtId="0" fontId="0" fillId="0" borderId="0" xfId="0" applyAlignment="1">
      <alignment horizontal="left"/>
    </xf>
    <xf numFmtId="0" fontId="0" fillId="0" borderId="0" xfId="0" applyAlignment="1">
      <alignment/>
    </xf>
    <xf numFmtId="0" fontId="0" fillId="0" borderId="47" xfId="0" applyBorder="1" applyAlignment="1">
      <alignment/>
    </xf>
    <xf numFmtId="0" fontId="0" fillId="0" borderId="48" xfId="0" applyBorder="1" applyAlignment="1">
      <alignment/>
    </xf>
    <xf numFmtId="0" fontId="1" fillId="0" borderId="0" xfId="0" applyFont="1" applyAlignment="1">
      <alignment/>
    </xf>
    <xf numFmtId="0" fontId="1" fillId="38" borderId="22" xfId="0" applyFont="1" applyFill="1" applyBorder="1" applyAlignment="1">
      <alignment vertical="center"/>
    </xf>
    <xf numFmtId="10" fontId="2" fillId="0" borderId="10" xfId="0" applyNumberFormat="1" applyFont="1" applyBorder="1" applyAlignment="1">
      <alignment vertical="center"/>
    </xf>
    <xf numFmtId="0" fontId="4" fillId="35" borderId="0" xfId="0" applyFont="1" applyFill="1" applyAlignment="1">
      <alignment horizontal="justify" vertical="center" wrapText="1"/>
    </xf>
    <xf numFmtId="0" fontId="14" fillId="35" borderId="0" xfId="0" applyFont="1" applyFill="1" applyAlignment="1">
      <alignment horizontal="justify" vertical="center" wrapText="1"/>
    </xf>
    <xf numFmtId="0" fontId="0" fillId="33" borderId="10"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25"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174" fontId="2" fillId="33" borderId="10" xfId="33" applyNumberFormat="1" applyFont="1" applyFill="1" applyBorder="1" applyAlignment="1" applyProtection="1">
      <alignment horizontal="left"/>
      <protection locked="0"/>
    </xf>
    <xf numFmtId="0" fontId="7" fillId="33" borderId="10" xfId="33" applyFill="1" applyBorder="1" applyAlignment="1" applyProtection="1">
      <alignment horizontal="left"/>
      <protection locked="0"/>
    </xf>
    <xf numFmtId="0" fontId="0" fillId="33" borderId="10" xfId="0" applyFill="1" applyBorder="1" applyAlignment="1" applyProtection="1">
      <alignment horizontal="center" vertical="center"/>
      <protection locked="0"/>
    </xf>
    <xf numFmtId="2" fontId="2" fillId="33" borderId="10" xfId="0" applyNumberFormat="1" applyFont="1" applyFill="1" applyBorder="1" applyAlignment="1" applyProtection="1">
      <alignment horizontal="right" vertical="center"/>
      <protection locked="0"/>
    </xf>
    <xf numFmtId="0" fontId="2" fillId="39" borderId="10" xfId="0" applyNumberFormat="1" applyFont="1" applyFill="1" applyBorder="1" applyAlignment="1" applyProtection="1">
      <alignment horizontal="center" vertical="center"/>
      <protection locked="0"/>
    </xf>
    <xf numFmtId="173" fontId="0" fillId="33" borderId="10" xfId="0" applyNumberFormat="1" applyFill="1" applyBorder="1" applyAlignment="1" applyProtection="1">
      <alignment horizontal="center" vertical="center"/>
      <protection locked="0"/>
    </xf>
    <xf numFmtId="0" fontId="2" fillId="39" borderId="10" xfId="0" applyFont="1" applyFill="1" applyBorder="1" applyAlignment="1" applyProtection="1">
      <alignment horizontal="center" vertical="center"/>
      <protection locked="0"/>
    </xf>
    <xf numFmtId="0" fontId="0" fillId="40" borderId="10" xfId="0" applyFill="1" applyBorder="1" applyAlignment="1" applyProtection="1">
      <alignment horizontal="left" vertical="center"/>
      <protection/>
    </xf>
    <xf numFmtId="0" fontId="2" fillId="40" borderId="10" xfId="0" applyNumberFormat="1" applyFont="1" applyFill="1" applyBorder="1" applyAlignment="1" applyProtection="1">
      <alignment horizontal="center" vertical="center"/>
      <protection/>
    </xf>
    <xf numFmtId="0" fontId="7" fillId="33" borderId="10" xfId="33" applyFont="1" applyFill="1" applyBorder="1" applyAlignment="1" applyProtection="1">
      <alignment horizontal="left"/>
      <protection locked="0"/>
    </xf>
    <xf numFmtId="0" fontId="7" fillId="33" borderId="10" xfId="33" applyFont="1" applyFill="1" applyBorder="1" applyAlignment="1" applyProtection="1">
      <alignment horizontal="left" wrapText="1"/>
      <protection locked="0"/>
    </xf>
    <xf numFmtId="14" fontId="0" fillId="33" borderId="10" xfId="0" applyNumberFormat="1" applyFill="1" applyBorder="1" applyAlignment="1" applyProtection="1">
      <alignment horizontal="left" vertical="center"/>
      <protection locked="0"/>
    </xf>
    <xf numFmtId="0" fontId="0" fillId="0" borderId="0" xfId="0" applyFont="1" applyAlignment="1">
      <alignment horizontal="justify"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right" vertical="center"/>
    </xf>
    <xf numFmtId="0" fontId="0" fillId="38" borderId="46" xfId="0" applyFont="1" applyFill="1" applyBorder="1" applyAlignment="1">
      <alignment horizontal="justify" vertical="center" wrapText="1"/>
    </xf>
    <xf numFmtId="0" fontId="0" fillId="0" borderId="0" xfId="0"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0" fillId="33" borderId="19" xfId="0" applyFill="1" applyBorder="1" applyAlignment="1" applyProtection="1">
      <alignment horizontal="left" vertical="center"/>
      <protection locked="0"/>
    </xf>
    <xf numFmtId="0" fontId="0" fillId="33" borderId="49"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35" borderId="0" xfId="0" applyFill="1" applyAlignment="1" applyProtection="1">
      <alignment/>
      <protection/>
    </xf>
    <xf numFmtId="0" fontId="0" fillId="37" borderId="31" xfId="0" applyFill="1" applyBorder="1" applyAlignment="1" applyProtection="1">
      <alignment horizontal="left" vertical="center"/>
      <protection/>
    </xf>
    <xf numFmtId="0" fontId="0" fillId="37" borderId="28" xfId="0" applyFill="1" applyBorder="1" applyAlignment="1" applyProtection="1">
      <alignment horizontal="left" vertical="center"/>
      <protection/>
    </xf>
    <xf numFmtId="0" fontId="0" fillId="37" borderId="12" xfId="0" applyFill="1" applyBorder="1" applyAlignment="1" applyProtection="1">
      <alignment horizontal="left" vertical="center"/>
      <protection/>
    </xf>
    <xf numFmtId="0" fontId="0" fillId="35" borderId="43" xfId="0" applyFill="1" applyBorder="1" applyAlignment="1" applyProtection="1">
      <alignment horizontal="left" vertical="center"/>
      <protection/>
    </xf>
    <xf numFmtId="0" fontId="0" fillId="37" borderId="16" xfId="0" applyFill="1" applyBorder="1" applyAlignment="1" applyProtection="1">
      <alignment horizontal="left" vertical="center"/>
      <protection/>
    </xf>
    <xf numFmtId="0" fontId="0" fillId="35" borderId="50" xfId="0"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21" xfId="0" applyFill="1" applyBorder="1" applyAlignment="1" applyProtection="1">
      <alignment horizontal="left" vertical="center" wrapText="1"/>
      <protection/>
    </xf>
    <xf numFmtId="0" fontId="0" fillId="37" borderId="26" xfId="0" applyFill="1" applyBorder="1" applyAlignment="1" applyProtection="1">
      <alignment horizontal="left" vertical="center"/>
      <protection/>
    </xf>
    <xf numFmtId="0" fontId="0" fillId="37" borderId="27" xfId="0" applyFill="1" applyBorder="1" applyAlignment="1" applyProtection="1">
      <alignment horizontal="left" vertical="center"/>
      <protection/>
    </xf>
    <xf numFmtId="0" fontId="1" fillId="35" borderId="0" xfId="0" applyFont="1" applyFill="1" applyBorder="1" applyAlignment="1" applyProtection="1">
      <alignment horizontal="center"/>
      <protection/>
    </xf>
    <xf numFmtId="0" fontId="0" fillId="35" borderId="0" xfId="0" applyFill="1" applyBorder="1" applyAlignment="1" applyProtection="1">
      <alignment/>
      <protection/>
    </xf>
    <xf numFmtId="0" fontId="0" fillId="35" borderId="0" xfId="0" applyFill="1" applyBorder="1" applyAlignment="1" applyProtection="1">
      <alignment horizontal="left"/>
      <protection/>
    </xf>
    <xf numFmtId="0" fontId="0" fillId="33" borderId="11"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0" borderId="49" xfId="0" applyBorder="1" applyAlignment="1">
      <alignment/>
    </xf>
    <xf numFmtId="0" fontId="4" fillId="0" borderId="10" xfId="0" applyFont="1" applyBorder="1" applyAlignment="1">
      <alignment vertical="center" wrapText="1"/>
    </xf>
    <xf numFmtId="0" fontId="0" fillId="38" borderId="46" xfId="0" applyFill="1" applyBorder="1" applyAlignment="1">
      <alignment horizontal="justify" vertical="center" wrapText="1"/>
    </xf>
    <xf numFmtId="0" fontId="19" fillId="0" borderId="0" xfId="0" applyFont="1" applyAlignment="1">
      <alignment horizontal="center" vertical="top"/>
    </xf>
    <xf numFmtId="0" fontId="0" fillId="0" borderId="0" xfId="0" applyFont="1" applyAlignment="1">
      <alignment horizontal="center" vertical="top"/>
    </xf>
    <xf numFmtId="0" fontId="0" fillId="0" borderId="0" xfId="0" applyFont="1" applyFill="1" applyAlignment="1">
      <alignment horizontal="center" vertical="top"/>
    </xf>
    <xf numFmtId="0" fontId="7" fillId="33" borderId="10" xfId="33" applyFont="1" applyFill="1" applyBorder="1" applyAlignment="1" applyProtection="1">
      <alignment horizontal="left"/>
      <protection locked="0"/>
    </xf>
    <xf numFmtId="0" fontId="1" fillId="37" borderId="45" xfId="0" applyFont="1" applyFill="1" applyBorder="1" applyAlignment="1" applyProtection="1">
      <alignment horizontal="center" vertical="center"/>
      <protection/>
    </xf>
    <xf numFmtId="0" fontId="1" fillId="37" borderId="51" xfId="0" applyFont="1" applyFill="1" applyBorder="1" applyAlignment="1" applyProtection="1">
      <alignment horizontal="center" vertical="center"/>
      <protection/>
    </xf>
    <xf numFmtId="0" fontId="1" fillId="37" borderId="46" xfId="0" applyFont="1" applyFill="1" applyBorder="1" applyAlignment="1" applyProtection="1">
      <alignment horizontal="center" vertical="center"/>
      <protection/>
    </xf>
    <xf numFmtId="0" fontId="1" fillId="35" borderId="0" xfId="0" applyFont="1" applyFill="1" applyBorder="1" applyAlignment="1" applyProtection="1">
      <alignment horizontal="center"/>
      <protection/>
    </xf>
    <xf numFmtId="0" fontId="0" fillId="33" borderId="10"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0" fillId="33" borderId="21" xfId="0" applyFill="1" applyBorder="1" applyAlignment="1" applyProtection="1">
      <alignment horizontal="left" vertical="center"/>
      <protection locked="0"/>
    </xf>
    <xf numFmtId="0" fontId="0" fillId="33" borderId="26" xfId="0" applyFill="1" applyBorder="1" applyAlignment="1" applyProtection="1">
      <alignment horizontal="left" vertical="center"/>
      <protection locked="0"/>
    </xf>
    <xf numFmtId="0" fontId="0" fillId="33" borderId="49" xfId="0" applyFill="1" applyBorder="1" applyAlignment="1" applyProtection="1">
      <alignment horizontal="left" vertical="center"/>
      <protection locked="0"/>
    </xf>
    <xf numFmtId="0" fontId="0" fillId="33" borderId="52" xfId="0" applyFill="1" applyBorder="1" applyAlignment="1" applyProtection="1">
      <alignment horizontal="left" vertical="center"/>
      <protection locked="0"/>
    </xf>
    <xf numFmtId="0" fontId="0" fillId="33" borderId="53" xfId="0" applyFill="1" applyBorder="1" applyAlignment="1" applyProtection="1">
      <alignment horizontal="left" vertical="center"/>
      <protection locked="0"/>
    </xf>
    <xf numFmtId="0" fontId="1" fillId="37" borderId="54" xfId="0" applyFont="1" applyFill="1" applyBorder="1" applyAlignment="1" applyProtection="1">
      <alignment horizontal="center" vertical="center"/>
      <protection/>
    </xf>
    <xf numFmtId="0" fontId="1" fillId="37" borderId="55" xfId="0" applyFont="1" applyFill="1" applyBorder="1" applyAlignment="1" applyProtection="1">
      <alignment horizontal="center" vertical="center"/>
      <protection/>
    </xf>
    <xf numFmtId="0" fontId="1" fillId="37" borderId="56" xfId="0" applyFont="1" applyFill="1" applyBorder="1" applyAlignment="1" applyProtection="1">
      <alignment horizontal="center" vertical="center"/>
      <protection/>
    </xf>
    <xf numFmtId="0" fontId="1" fillId="37" borderId="57" xfId="0" applyFont="1" applyFill="1" applyBorder="1" applyAlignment="1" applyProtection="1">
      <alignment horizontal="center" vertical="center"/>
      <protection/>
    </xf>
    <xf numFmtId="0" fontId="0" fillId="33" borderId="32"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0" fillId="33" borderId="33" xfId="0" applyFill="1" applyBorder="1" applyAlignment="1" applyProtection="1">
      <alignment horizontal="left" vertical="center"/>
      <protection locked="0"/>
    </xf>
    <xf numFmtId="174" fontId="0" fillId="33" borderId="10" xfId="0" applyNumberFormat="1" applyFill="1" applyBorder="1" applyAlignment="1" applyProtection="1">
      <alignment horizontal="left" vertical="center"/>
      <protection locked="0"/>
    </xf>
    <xf numFmtId="174" fontId="0" fillId="33" borderId="19" xfId="0" applyNumberFormat="1" applyFill="1" applyBorder="1" applyAlignment="1" applyProtection="1">
      <alignment horizontal="left" vertical="center"/>
      <protection locked="0"/>
    </xf>
    <xf numFmtId="174" fontId="0" fillId="33" borderId="24" xfId="0" applyNumberFormat="1" applyFill="1" applyBorder="1" applyAlignment="1" applyProtection="1">
      <alignment horizontal="left" vertical="center"/>
      <protection locked="0"/>
    </xf>
    <xf numFmtId="0" fontId="3" fillId="37" borderId="0" xfId="33" applyFont="1" applyFill="1" applyAlignment="1">
      <alignment horizontal="center"/>
      <protection/>
    </xf>
    <xf numFmtId="0" fontId="0" fillId="37" borderId="19" xfId="0" applyFill="1" applyBorder="1" applyAlignment="1">
      <alignment horizontal="left" vertical="center"/>
    </xf>
    <xf numFmtId="0" fontId="0" fillId="37" borderId="39" xfId="0" applyFill="1" applyBorder="1" applyAlignment="1">
      <alignment horizontal="left" vertical="center"/>
    </xf>
    <xf numFmtId="0" fontId="0" fillId="37" borderId="0" xfId="0" applyFill="1" applyAlignment="1">
      <alignment horizontal="center" vertical="center"/>
    </xf>
    <xf numFmtId="0" fontId="1" fillId="37" borderId="10" xfId="0" applyFont="1" applyFill="1" applyBorder="1" applyAlignment="1">
      <alignment horizontal="center" vertical="center" wrapText="1"/>
    </xf>
    <xf numFmtId="0" fontId="1" fillId="37" borderId="20" xfId="0" applyFont="1" applyFill="1" applyBorder="1" applyAlignment="1">
      <alignment horizontal="right" vertical="center" wrapText="1"/>
    </xf>
    <xf numFmtId="0" fontId="1" fillId="37" borderId="18" xfId="0" applyFont="1" applyFill="1" applyBorder="1" applyAlignment="1">
      <alignment horizontal="right" vertical="center" wrapText="1"/>
    </xf>
    <xf numFmtId="0" fontId="3" fillId="37" borderId="10" xfId="0" applyNumberFormat="1" applyFont="1" applyFill="1" applyBorder="1" applyAlignment="1">
      <alignment horizontal="center" vertical="center" wrapText="1"/>
    </xf>
    <xf numFmtId="0" fontId="1" fillId="37" borderId="47" xfId="0" applyFont="1" applyFill="1" applyBorder="1" applyAlignment="1">
      <alignment horizontal="left" vertical="center" wrapText="1"/>
    </xf>
    <xf numFmtId="0" fontId="1" fillId="37" borderId="48" xfId="0" applyFont="1" applyFill="1" applyBorder="1" applyAlignment="1">
      <alignment horizontal="left" vertical="center" wrapText="1"/>
    </xf>
    <xf numFmtId="0" fontId="12" fillId="37"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xf>
    <xf numFmtId="0" fontId="14" fillId="37" borderId="10" xfId="0" applyFont="1" applyFill="1" applyBorder="1" applyAlignment="1">
      <alignment horizontal="center" vertical="center" wrapText="1"/>
    </xf>
    <xf numFmtId="0" fontId="0"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1" fillId="41" borderId="0" xfId="0" applyFont="1" applyFill="1" applyAlignment="1">
      <alignment horizontal="justify" vertical="center" wrapText="1"/>
    </xf>
    <xf numFmtId="0" fontId="1" fillId="36" borderId="0" xfId="0" applyFont="1" applyFill="1" applyAlignment="1">
      <alignment horizontal="justify" vertical="center" wrapText="1"/>
    </xf>
    <xf numFmtId="0" fontId="0" fillId="0" borderId="0" xfId="0" applyFont="1" applyAlignment="1">
      <alignment horizontal="justify" vertical="top" wrapText="1"/>
    </xf>
    <xf numFmtId="0" fontId="0" fillId="0" borderId="0" xfId="0" applyAlignment="1">
      <alignment horizontal="justify" vertical="top" wrapText="1"/>
    </xf>
    <xf numFmtId="0" fontId="1" fillId="38" borderId="0" xfId="0" applyFont="1" applyFill="1" applyAlignment="1">
      <alignment horizontal="justify" vertical="center" wrapText="1"/>
    </xf>
    <xf numFmtId="0" fontId="1" fillId="42"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horizontal="center" vertical="center"/>
    </xf>
    <xf numFmtId="0" fontId="1" fillId="43" borderId="0" xfId="0" applyFont="1" applyFill="1" applyAlignment="1">
      <alignment horizontal="justify" vertical="center" wrapText="1"/>
    </xf>
    <xf numFmtId="0" fontId="1" fillId="0" borderId="0" xfId="0" applyFont="1" applyAlignment="1">
      <alignment horizontal="justify" vertical="top" wrapText="1"/>
    </xf>
    <xf numFmtId="0" fontId="1" fillId="44" borderId="0" xfId="0" applyFont="1" applyFill="1" applyAlignment="1">
      <alignment horizontal="justify" vertical="center" wrapText="1"/>
    </xf>
    <xf numFmtId="0" fontId="0" fillId="0" borderId="0" xfId="0" applyAlignment="1">
      <alignment horizontal="center"/>
    </xf>
    <xf numFmtId="0" fontId="5"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16" fillId="0" borderId="0" xfId="0" applyFont="1" applyAlignment="1">
      <alignment horizontal="justify" vertical="center"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horizontal="center" vertical="center"/>
    </xf>
    <xf numFmtId="0" fontId="4" fillId="0" borderId="59" xfId="0" applyFont="1" applyBorder="1" applyAlignment="1">
      <alignment horizontal="left" vertical="center"/>
    </xf>
    <xf numFmtId="0" fontId="0" fillId="34" borderId="19" xfId="0" applyFill="1" applyBorder="1" applyAlignment="1">
      <alignment horizontal="center" vertical="center"/>
    </xf>
    <xf numFmtId="0" fontId="0" fillId="34" borderId="39" xfId="0" applyFill="1" applyBorder="1" applyAlignment="1">
      <alignment horizontal="center" vertical="center"/>
    </xf>
    <xf numFmtId="0" fontId="6" fillId="0" borderId="0" xfId="0" applyFont="1" applyAlignment="1">
      <alignment horizontal="center"/>
    </xf>
    <xf numFmtId="0" fontId="5" fillId="0" borderId="10" xfId="0" applyFont="1" applyBorder="1" applyAlignment="1">
      <alignment horizontal="center" vertical="center"/>
    </xf>
    <xf numFmtId="0" fontId="0" fillId="33" borderId="10" xfId="0" applyFill="1" applyBorder="1" applyAlignment="1">
      <alignment horizontal="center" vertical="center"/>
    </xf>
    <xf numFmtId="0" fontId="3" fillId="0" borderId="27" xfId="33" applyFont="1" applyBorder="1" applyAlignment="1">
      <alignment horizontal="left" vertical="center"/>
      <protection/>
    </xf>
    <xf numFmtId="0" fontId="3" fillId="0" borderId="11" xfId="33" applyFont="1" applyBorder="1" applyAlignment="1">
      <alignment horizontal="left" vertical="center"/>
      <protection/>
    </xf>
    <xf numFmtId="0" fontId="3" fillId="0" borderId="25" xfId="33" applyFont="1" applyBorder="1" applyAlignment="1">
      <alignment horizontal="left" vertical="center"/>
      <protection/>
    </xf>
    <xf numFmtId="0" fontId="3" fillId="0" borderId="28" xfId="33" applyFont="1" applyBorder="1" applyAlignment="1">
      <alignment horizontal="left" vertical="center"/>
      <protection/>
    </xf>
    <xf numFmtId="0" fontId="3" fillId="0" borderId="10" xfId="33" applyFont="1" applyBorder="1" applyAlignment="1">
      <alignment horizontal="left" vertical="center"/>
      <protection/>
    </xf>
    <xf numFmtId="0" fontId="3" fillId="0" borderId="24" xfId="33" applyFont="1" applyBorder="1" applyAlignment="1">
      <alignment horizontal="left" vertical="center"/>
      <protection/>
    </xf>
    <xf numFmtId="0" fontId="3" fillId="0" borderId="29" xfId="33" applyFont="1" applyBorder="1" applyAlignment="1">
      <alignment horizontal="left" vertical="center"/>
      <protection/>
    </xf>
    <xf numFmtId="0" fontId="3" fillId="0" borderId="15" xfId="33" applyFont="1" applyBorder="1" applyAlignment="1">
      <alignment horizontal="left" vertical="center"/>
      <protection/>
    </xf>
    <xf numFmtId="0" fontId="3" fillId="0" borderId="30" xfId="33" applyFont="1" applyBorder="1" applyAlignment="1">
      <alignment horizontal="left" vertical="center"/>
      <protection/>
    </xf>
    <xf numFmtId="171" fontId="13" fillId="0" borderId="11" xfId="33" applyNumberFormat="1" applyFont="1" applyBorder="1" applyAlignment="1">
      <alignment horizontal="right" vertical="center"/>
      <protection/>
    </xf>
    <xf numFmtId="171" fontId="13" fillId="0" borderId="25" xfId="33" applyNumberFormat="1" applyFont="1" applyBorder="1" applyAlignment="1">
      <alignment horizontal="right" vertical="center"/>
      <protection/>
    </xf>
    <xf numFmtId="171" fontId="13" fillId="0" borderId="19" xfId="33" applyNumberFormat="1" applyFont="1" applyBorder="1" applyAlignment="1">
      <alignment horizontal="right" vertical="center"/>
      <protection/>
    </xf>
    <xf numFmtId="171" fontId="13" fillId="0" borderId="60" xfId="33" applyNumberFormat="1" applyFont="1" applyBorder="1" applyAlignment="1">
      <alignment horizontal="right" vertical="center"/>
      <protection/>
    </xf>
    <xf numFmtId="171" fontId="13" fillId="0" borderId="61" xfId="33" applyNumberFormat="1" applyFont="1" applyBorder="1" applyAlignment="1">
      <alignment horizontal="right" vertical="center"/>
      <protection/>
    </xf>
    <xf numFmtId="171" fontId="13" fillId="0" borderId="49" xfId="33" applyNumberFormat="1" applyFont="1" applyBorder="1" applyAlignment="1">
      <alignment horizontal="right" vertical="center"/>
      <protection/>
    </xf>
    <xf numFmtId="171" fontId="13" fillId="0" borderId="52" xfId="33" applyNumberFormat="1" applyFont="1" applyBorder="1" applyAlignment="1">
      <alignment horizontal="right" vertical="center"/>
      <protection/>
    </xf>
    <xf numFmtId="171" fontId="13" fillId="0" borderId="53" xfId="33" applyNumberFormat="1" applyFont="1" applyBorder="1" applyAlignment="1">
      <alignment horizontal="right" vertical="center"/>
      <protection/>
    </xf>
    <xf numFmtId="171" fontId="13" fillId="0" borderId="48" xfId="33" applyNumberFormat="1" applyFont="1" applyBorder="1" applyAlignment="1">
      <alignment horizontal="right" vertical="center"/>
      <protection/>
    </xf>
    <xf numFmtId="171" fontId="13" fillId="0" borderId="39" xfId="33" applyNumberFormat="1" applyFont="1" applyBorder="1" applyAlignment="1">
      <alignment horizontal="right" vertical="center"/>
      <protection/>
    </xf>
    <xf numFmtId="171" fontId="13" fillId="0" borderId="10" xfId="33" applyNumberFormat="1" applyFont="1" applyBorder="1" applyAlignment="1">
      <alignment horizontal="right" vertical="center"/>
      <protection/>
    </xf>
    <xf numFmtId="171" fontId="13" fillId="0" borderId="47" xfId="33" applyNumberFormat="1" applyFont="1" applyBorder="1" applyAlignment="1">
      <alignment horizontal="right" vertical="center"/>
      <protection/>
    </xf>
    <xf numFmtId="171" fontId="13" fillId="0" borderId="15" xfId="33" applyNumberFormat="1" applyFont="1" applyBorder="1" applyAlignment="1">
      <alignment horizontal="right" vertical="center"/>
      <protection/>
    </xf>
    <xf numFmtId="10" fontId="13" fillId="0" borderId="11" xfId="33" applyNumberFormat="1" applyFont="1" applyBorder="1" applyAlignment="1">
      <alignment horizontal="right" vertical="center"/>
      <protection/>
    </xf>
    <xf numFmtId="10" fontId="13" fillId="0" borderId="10" xfId="33" applyNumberFormat="1" applyFont="1" applyBorder="1" applyAlignment="1">
      <alignment horizontal="right" vertical="center"/>
      <protection/>
    </xf>
    <xf numFmtId="10" fontId="13" fillId="0" borderId="15" xfId="33" applyNumberFormat="1" applyFont="1" applyBorder="1" applyAlignment="1">
      <alignment horizontal="right" vertical="center"/>
      <protection/>
    </xf>
    <xf numFmtId="0" fontId="12" fillId="0" borderId="32" xfId="33" applyFont="1" applyBorder="1" applyAlignment="1">
      <alignment horizontal="center" vertical="center" wrapText="1"/>
      <protection/>
    </xf>
    <xf numFmtId="0" fontId="12" fillId="0" borderId="33" xfId="33" applyFont="1" applyBorder="1" applyAlignment="1">
      <alignment horizontal="center" vertical="center" wrapText="1"/>
      <protection/>
    </xf>
    <xf numFmtId="0" fontId="12" fillId="0" borderId="13" xfId="33" applyFont="1" applyBorder="1" applyAlignment="1">
      <alignment horizontal="center" vertical="center" wrapText="1"/>
      <protection/>
    </xf>
    <xf numFmtId="0" fontId="12" fillId="0" borderId="14" xfId="33" applyFont="1" applyBorder="1" applyAlignment="1">
      <alignment horizontal="center" vertical="center" wrapText="1"/>
      <protection/>
    </xf>
    <xf numFmtId="0" fontId="12" fillId="0" borderId="41" xfId="33" applyFont="1" applyBorder="1" applyAlignment="1">
      <alignment horizontal="center" vertical="center" wrapText="1"/>
      <protection/>
    </xf>
    <xf numFmtId="0" fontId="12" fillId="0" borderId="37" xfId="33" applyFont="1" applyBorder="1" applyAlignment="1">
      <alignment horizontal="center" vertical="center" wrapText="1"/>
      <protection/>
    </xf>
    <xf numFmtId="0" fontId="11" fillId="0" borderId="43" xfId="33" applyFont="1" applyBorder="1" applyAlignment="1">
      <alignment horizontal="left" vertical="top"/>
      <protection/>
    </xf>
    <xf numFmtId="0" fontId="3" fillId="0" borderId="0" xfId="33" applyFont="1" applyBorder="1" applyAlignment="1">
      <alignment horizontal="left"/>
      <protection/>
    </xf>
    <xf numFmtId="0" fontId="3" fillId="0" borderId="34" xfId="33" applyFont="1" applyBorder="1" applyAlignment="1">
      <alignment horizontal="left"/>
      <protection/>
    </xf>
    <xf numFmtId="0" fontId="11" fillId="0" borderId="23" xfId="33" applyFont="1" applyBorder="1" applyAlignment="1">
      <alignment horizontal="left" vertical="top"/>
      <protection/>
    </xf>
    <xf numFmtId="0" fontId="12" fillId="0" borderId="31" xfId="33" applyFont="1" applyBorder="1" applyAlignment="1">
      <alignment horizontal="center" vertical="center" wrapText="1"/>
      <protection/>
    </xf>
    <xf numFmtId="0" fontId="12" fillId="0" borderId="12" xfId="33" applyFont="1" applyBorder="1" applyAlignment="1">
      <alignment horizontal="center" vertical="center" wrapText="1"/>
      <protection/>
    </xf>
    <xf numFmtId="0" fontId="11" fillId="0" borderId="62" xfId="33" applyFont="1" applyBorder="1" applyAlignment="1">
      <alignment horizontal="left" vertical="top"/>
      <protection/>
    </xf>
    <xf numFmtId="0" fontId="3" fillId="0" borderId="35" xfId="33" applyFont="1" applyBorder="1" applyAlignment="1">
      <alignment horizontal="left"/>
      <protection/>
    </xf>
    <xf numFmtId="174" fontId="3" fillId="0" borderId="0" xfId="33" applyNumberFormat="1" applyFont="1" applyBorder="1" applyAlignment="1">
      <alignment horizontal="left"/>
      <protection/>
    </xf>
    <xf numFmtId="174" fontId="3" fillId="0" borderId="35" xfId="33" applyNumberFormat="1" applyFont="1" applyBorder="1" applyAlignment="1">
      <alignment horizontal="left"/>
      <protection/>
    </xf>
    <xf numFmtId="0" fontId="3" fillId="0" borderId="45" xfId="33" applyFont="1" applyBorder="1" applyAlignment="1">
      <alignment horizontal="left"/>
      <protection/>
    </xf>
    <xf numFmtId="0" fontId="3" fillId="0" borderId="51" xfId="33" applyFont="1" applyBorder="1" applyAlignment="1">
      <alignment horizontal="left"/>
      <protection/>
    </xf>
    <xf numFmtId="0" fontId="3" fillId="0" borderId="46" xfId="33" applyFont="1" applyBorder="1" applyAlignment="1">
      <alignment horizontal="left"/>
      <protection/>
    </xf>
    <xf numFmtId="0" fontId="11" fillId="0" borderId="34" xfId="33" applyFont="1" applyBorder="1" applyAlignment="1">
      <alignment horizontal="left" vertical="top"/>
      <protection/>
    </xf>
    <xf numFmtId="0" fontId="11" fillId="0" borderId="0" xfId="33" applyFont="1" applyBorder="1" applyAlignment="1">
      <alignment horizontal="left" vertical="top"/>
      <protection/>
    </xf>
    <xf numFmtId="0" fontId="11" fillId="0" borderId="35" xfId="33" applyFont="1" applyBorder="1" applyAlignment="1">
      <alignment horizontal="left" vertical="top"/>
      <protection/>
    </xf>
    <xf numFmtId="0" fontId="7" fillId="0" borderId="0" xfId="33" applyAlignment="1">
      <alignment horizontal="left"/>
      <protection/>
    </xf>
    <xf numFmtId="174" fontId="7" fillId="0" borderId="0" xfId="33" applyNumberFormat="1" applyAlignment="1">
      <alignment horizontal="center"/>
      <protection/>
    </xf>
    <xf numFmtId="0" fontId="9" fillId="0" borderId="0" xfId="33" applyFont="1" applyAlignment="1">
      <alignment horizontal="center" vertical="center"/>
      <protection/>
    </xf>
    <xf numFmtId="0" fontId="10" fillId="0" borderId="0" xfId="33" applyFont="1" applyAlignment="1">
      <alignment horizontal="center" vertical="center" wrapText="1"/>
      <protection/>
    </xf>
    <xf numFmtId="10" fontId="13" fillId="36" borderId="17" xfId="33" applyNumberFormat="1" applyFont="1" applyFill="1" applyBorder="1" applyAlignment="1">
      <alignment horizontal="right"/>
      <protection/>
    </xf>
    <xf numFmtId="171" fontId="13" fillId="0" borderId="17" xfId="33" applyNumberFormat="1" applyFont="1" applyBorder="1" applyAlignment="1">
      <alignment horizontal="right"/>
      <protection/>
    </xf>
    <xf numFmtId="171" fontId="13" fillId="0" borderId="26" xfId="33" applyNumberFormat="1" applyFont="1" applyBorder="1" applyAlignment="1">
      <alignment horizontal="right"/>
      <protection/>
    </xf>
    <xf numFmtId="171" fontId="13" fillId="0" borderId="63" xfId="33" applyNumberFormat="1" applyFont="1" applyBorder="1" applyAlignment="1">
      <alignment horizontal="right"/>
      <protection/>
    </xf>
    <xf numFmtId="171" fontId="13" fillId="0" borderId="64" xfId="33" applyNumberFormat="1" applyFont="1" applyBorder="1" applyAlignment="1">
      <alignment horizontal="right"/>
      <protection/>
    </xf>
    <xf numFmtId="10" fontId="13" fillId="36" borderId="64" xfId="33" applyNumberFormat="1" applyFont="1" applyFill="1" applyBorder="1" applyAlignment="1">
      <alignment horizontal="right"/>
      <protection/>
    </xf>
    <xf numFmtId="171" fontId="13" fillId="0" borderId="65" xfId="33" applyNumberFormat="1" applyFont="1" applyBorder="1" applyAlignment="1">
      <alignment horizontal="right"/>
      <protection/>
    </xf>
    <xf numFmtId="0" fontId="3" fillId="0" borderId="16" xfId="33" applyFont="1" applyBorder="1" applyAlignment="1">
      <alignment horizontal="left"/>
      <protection/>
    </xf>
    <xf numFmtId="0" fontId="3" fillId="0" borderId="17" xfId="33" applyFont="1" applyBorder="1" applyAlignment="1">
      <alignment horizontal="left"/>
      <protection/>
    </xf>
    <xf numFmtId="0" fontId="3" fillId="0" borderId="26" xfId="33" applyFont="1" applyBorder="1" applyAlignment="1">
      <alignment horizontal="left"/>
      <protection/>
    </xf>
    <xf numFmtId="0" fontId="12" fillId="0" borderId="66" xfId="33" applyFont="1" applyBorder="1" applyAlignment="1">
      <alignment horizontal="left"/>
      <protection/>
    </xf>
    <xf numFmtId="0" fontId="12" fillId="0" borderId="64" xfId="33" applyFont="1" applyBorder="1" applyAlignment="1">
      <alignment horizontal="left"/>
      <protection/>
    </xf>
    <xf numFmtId="0" fontId="12" fillId="0" borderId="65" xfId="33" applyFont="1" applyBorder="1" applyAlignment="1">
      <alignment horizontal="left"/>
      <protection/>
    </xf>
    <xf numFmtId="171" fontId="13" fillId="0" borderId="42" xfId="33" applyNumberFormat="1" applyFont="1" applyBorder="1" applyAlignment="1">
      <alignment horizontal="right"/>
      <protection/>
    </xf>
    <xf numFmtId="0" fontId="7" fillId="0" borderId="0" xfId="33" applyFont="1" applyAlignment="1">
      <alignment horizontal="center"/>
      <protection/>
    </xf>
    <xf numFmtId="0" fontId="7" fillId="0" borderId="0" xfId="33" applyAlignment="1">
      <alignment horizontal="center"/>
      <protection/>
    </xf>
    <xf numFmtId="0" fontId="13" fillId="36" borderId="17" xfId="33" applyFont="1" applyFill="1" applyBorder="1" applyAlignment="1">
      <alignment horizontal="right"/>
      <protection/>
    </xf>
    <xf numFmtId="0" fontId="3" fillId="0" borderId="0" xfId="33" applyFont="1" applyAlignment="1">
      <alignment horizontal="center"/>
      <protection/>
    </xf>
    <xf numFmtId="0" fontId="8" fillId="0" borderId="0" xfId="33" applyFont="1" applyAlignment="1">
      <alignment horizontal="left"/>
      <protection/>
    </xf>
    <xf numFmtId="0" fontId="12" fillId="0" borderId="24" xfId="33" applyFont="1" applyBorder="1" applyAlignment="1">
      <alignment horizontal="center" vertical="center" wrapText="1"/>
      <protection/>
    </xf>
    <xf numFmtId="0" fontId="3" fillId="0" borderId="31" xfId="33" applyFont="1" applyBorder="1" applyAlignment="1">
      <alignment horizontal="center" vertical="center" wrapText="1"/>
      <protection/>
    </xf>
    <xf numFmtId="0" fontId="3" fillId="0" borderId="32" xfId="33" applyFont="1" applyBorder="1" applyAlignment="1">
      <alignment horizontal="center" vertical="center" wrapText="1"/>
      <protection/>
    </xf>
    <xf numFmtId="0" fontId="7" fillId="0" borderId="0" xfId="33" applyAlignment="1">
      <alignment horizontal="center" vertical="top" wrapText="1"/>
      <protection/>
    </xf>
    <xf numFmtId="0" fontId="12" fillId="0" borderId="28" xfId="33" applyFont="1" applyBorder="1" applyAlignment="1">
      <alignment horizontal="center" vertical="center" wrapText="1"/>
      <protection/>
    </xf>
    <xf numFmtId="0" fontId="12" fillId="0" borderId="29" xfId="33" applyFont="1" applyBorder="1" applyAlignment="1">
      <alignment horizontal="center" vertical="center" wrapText="1"/>
      <protection/>
    </xf>
    <xf numFmtId="0" fontId="12" fillId="0" borderId="10" xfId="33" applyFont="1" applyBorder="1" applyAlignment="1">
      <alignment horizontal="center" vertical="center" wrapText="1"/>
      <protection/>
    </xf>
    <xf numFmtId="0" fontId="12" fillId="0" borderId="15" xfId="33" applyFont="1" applyBorder="1" applyAlignment="1">
      <alignment horizontal="center" vertical="center" wrapText="1"/>
      <protection/>
    </xf>
    <xf numFmtId="0" fontId="3" fillId="0" borderId="44" xfId="33" applyFont="1" applyBorder="1" applyAlignment="1">
      <alignment horizontal="center" vertical="center"/>
      <protection/>
    </xf>
    <xf numFmtId="0" fontId="3" fillId="0" borderId="67" xfId="33" applyFont="1" applyBorder="1" applyAlignment="1">
      <alignment horizontal="center" vertical="center"/>
      <protection/>
    </xf>
    <xf numFmtId="0" fontId="3" fillId="0" borderId="68" xfId="33" applyFont="1" applyBorder="1" applyAlignment="1">
      <alignment horizontal="center" vertical="center"/>
      <protection/>
    </xf>
    <xf numFmtId="0" fontId="7" fillId="0" borderId="0" xfId="33" applyFont="1" applyAlignment="1">
      <alignment horizontal="justify" vertical="center" wrapText="1"/>
      <protection/>
    </xf>
    <xf numFmtId="0" fontId="7" fillId="0" borderId="0" xfId="33" applyAlignment="1">
      <alignment horizontal="justify" vertical="center" wrapText="1"/>
      <protection/>
    </xf>
    <xf numFmtId="0" fontId="1" fillId="0" borderId="34" xfId="0" applyFont="1" applyBorder="1" applyAlignment="1">
      <alignment horizontal="left"/>
    </xf>
    <xf numFmtId="0" fontId="1" fillId="0" borderId="0" xfId="0" applyFont="1" applyBorder="1" applyAlignment="1">
      <alignment horizontal="left"/>
    </xf>
    <xf numFmtId="0" fontId="1" fillId="0" borderId="32" xfId="0" applyFont="1" applyBorder="1" applyAlignment="1">
      <alignment horizontal="center" vertical="center" wrapText="1"/>
    </xf>
    <xf numFmtId="0" fontId="4" fillId="0" borderId="0" xfId="0" applyFont="1" applyBorder="1" applyAlignment="1">
      <alignment horizontal="left" vertical="top"/>
    </xf>
    <xf numFmtId="0" fontId="0" fillId="0" borderId="0" xfId="0"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0" xfId="0" applyFont="1" applyBorder="1" applyAlignment="1">
      <alignment horizontal="center"/>
    </xf>
    <xf numFmtId="0" fontId="1" fillId="0" borderId="35" xfId="0" applyFont="1" applyBorder="1" applyAlignment="1">
      <alignment horizontal="left"/>
    </xf>
    <xf numFmtId="0" fontId="4" fillId="0" borderId="43" xfId="0" applyFont="1" applyBorder="1" applyAlignment="1">
      <alignment horizontal="left" vertical="top"/>
    </xf>
    <xf numFmtId="0" fontId="4" fillId="0" borderId="62" xfId="0" applyFont="1" applyBorder="1" applyAlignment="1">
      <alignment horizontal="left" vertical="top"/>
    </xf>
    <xf numFmtId="0" fontId="1" fillId="0" borderId="45" xfId="0" applyFont="1" applyBorder="1" applyAlignment="1">
      <alignment horizontal="left"/>
    </xf>
    <xf numFmtId="0" fontId="1" fillId="0" borderId="51" xfId="0" applyFont="1" applyBorder="1" applyAlignment="1">
      <alignment horizontal="left"/>
    </xf>
    <xf numFmtId="0" fontId="1" fillId="0" borderId="46" xfId="0" applyFont="1" applyBorder="1" applyAlignment="1">
      <alignment horizontal="left"/>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174" fontId="1" fillId="0" borderId="0" xfId="0" applyNumberFormat="1" applyFont="1" applyBorder="1" applyAlignment="1">
      <alignment horizontal="left"/>
    </xf>
    <xf numFmtId="174" fontId="1" fillId="0" borderId="35" xfId="0" applyNumberFormat="1" applyFont="1" applyBorder="1" applyAlignment="1">
      <alignment horizontal="left"/>
    </xf>
    <xf numFmtId="0" fontId="1" fillId="0" borderId="33"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35" xfId="0" applyFont="1" applyBorder="1" applyAlignment="1">
      <alignment horizontal="left" vertical="top"/>
    </xf>
    <xf numFmtId="0" fontId="4" fillId="0" borderId="23" xfId="0" applyFont="1" applyBorder="1" applyAlignment="1">
      <alignment horizontal="left" vertical="top"/>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4" fillId="0" borderId="34" xfId="0" applyFont="1" applyBorder="1" applyAlignment="1">
      <alignment horizontal="left" vertical="top"/>
    </xf>
    <xf numFmtId="0" fontId="0" fillId="0" borderId="31" xfId="0" applyBorder="1" applyAlignment="1">
      <alignment horizontal="center"/>
    </xf>
    <xf numFmtId="0" fontId="0" fillId="0" borderId="32" xfId="0" applyBorder="1" applyAlignment="1">
      <alignment horizontal="center"/>
    </xf>
    <xf numFmtId="0" fontId="0" fillId="0" borderId="58" xfId="0" applyBorder="1" applyAlignment="1">
      <alignment horizontal="center"/>
    </xf>
    <xf numFmtId="0" fontId="0" fillId="0" borderId="33" xfId="0" applyBorder="1" applyAlignment="1">
      <alignment horizont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69" xfId="0" applyBorder="1" applyAlignment="1">
      <alignment horizontal="center" vertical="center"/>
    </xf>
    <xf numFmtId="0" fontId="0" fillId="0" borderId="44"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9" xfId="0" applyBorder="1" applyAlignment="1">
      <alignment horizontal="left" vertical="center"/>
    </xf>
    <xf numFmtId="0" fontId="0" fillId="0" borderId="60" xfId="0" applyBorder="1" applyAlignment="1">
      <alignment horizontal="left" vertical="center"/>
    </xf>
    <xf numFmtId="0" fontId="0" fillId="0" borderId="39" xfId="0" applyBorder="1" applyAlignment="1">
      <alignment horizontal="left" vertical="center"/>
    </xf>
    <xf numFmtId="0" fontId="0" fillId="0" borderId="0" xfId="0" applyAlignment="1">
      <alignment horizontal="left" vertical="center"/>
    </xf>
    <xf numFmtId="0" fontId="17" fillId="0" borderId="0" xfId="0" applyFont="1" applyAlignment="1">
      <alignment horizontal="center" vertical="center"/>
    </xf>
    <xf numFmtId="0" fontId="0" fillId="0" borderId="19" xfId="0" applyBorder="1" applyAlignment="1">
      <alignment horizontal="center" vertical="center" wrapText="1"/>
    </xf>
    <xf numFmtId="0" fontId="0" fillId="0" borderId="60" xfId="0" applyBorder="1" applyAlignment="1">
      <alignment horizontal="center" vertical="center" wrapText="1"/>
    </xf>
    <xf numFmtId="0" fontId="0" fillId="0" borderId="39" xfId="0" applyBorder="1" applyAlignment="1">
      <alignment horizontal="center" vertical="center"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Βιβλί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6.emf" /><Relationship Id="rId3" Type="http://schemas.openxmlformats.org/officeDocument/2006/relationships/image" Target="../media/image1.emf" /><Relationship Id="rId4" Type="http://schemas.openxmlformats.org/officeDocument/2006/relationships/image" Target="../media/image25.emf" /><Relationship Id="rId5" Type="http://schemas.openxmlformats.org/officeDocument/2006/relationships/image" Target="../media/image48.emf" /><Relationship Id="rId6" Type="http://schemas.openxmlformats.org/officeDocument/2006/relationships/image" Target="../media/image12.emf" /><Relationship Id="rId7" Type="http://schemas.openxmlformats.org/officeDocument/2006/relationships/image" Target="../media/image14.emf" /><Relationship Id="rId8" Type="http://schemas.openxmlformats.org/officeDocument/2006/relationships/image" Target="../media/image62.emf" /><Relationship Id="rId9" Type="http://schemas.openxmlformats.org/officeDocument/2006/relationships/image" Target="../media/image61.emf" /><Relationship Id="rId10" Type="http://schemas.openxmlformats.org/officeDocument/2006/relationships/image" Target="../media/image15.emf" /><Relationship Id="rId11" Type="http://schemas.openxmlformats.org/officeDocument/2006/relationships/image" Target="../media/image60.emf" /><Relationship Id="rId12" Type="http://schemas.openxmlformats.org/officeDocument/2006/relationships/image" Target="../media/image13.emf" /><Relationship Id="rId13" Type="http://schemas.openxmlformats.org/officeDocument/2006/relationships/image" Target="../media/image11.emf" /><Relationship Id="rId14" Type="http://schemas.openxmlformats.org/officeDocument/2006/relationships/image" Target="../media/image7.emf" /><Relationship Id="rId15" Type="http://schemas.openxmlformats.org/officeDocument/2006/relationships/image" Target="../media/image2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9.emf" /><Relationship Id="rId5" Type="http://schemas.openxmlformats.org/officeDocument/2006/relationships/image" Target="../media/image6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1162050</xdr:colOff>
      <xdr:row>2</xdr:row>
      <xdr:rowOff>57150</xdr:rowOff>
    </xdr:from>
    <xdr:to>
      <xdr:col>1</xdr:col>
      <xdr:colOff>1447800</xdr:colOff>
      <xdr:row>2</xdr:row>
      <xdr:rowOff>323850</xdr:rowOff>
    </xdr:to>
    <xdr:pic>
      <xdr:nvPicPr>
        <xdr:cNvPr id="1" name="cmdSort"/>
        <xdr:cNvPicPr preferRelativeResize="1">
          <a:picLocks noChangeAspect="1"/>
        </xdr:cNvPicPr>
      </xdr:nvPicPr>
      <xdr:blipFill>
        <a:blip r:embed="rId1"/>
        <a:stretch>
          <a:fillRect/>
        </a:stretch>
      </xdr:blipFill>
      <xdr:spPr>
        <a:xfrm>
          <a:off x="1457325" y="381000"/>
          <a:ext cx="285750" cy="2667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2028825</xdr:colOff>
      <xdr:row>1</xdr:row>
      <xdr:rowOff>28575</xdr:rowOff>
    </xdr:from>
    <xdr:to>
      <xdr:col>1</xdr:col>
      <xdr:colOff>4400550</xdr:colOff>
      <xdr:row>1</xdr:row>
      <xdr:rowOff>285750</xdr:rowOff>
    </xdr:to>
    <xdr:pic>
      <xdr:nvPicPr>
        <xdr:cNvPr id="1" name="cmbMonth"/>
        <xdr:cNvPicPr preferRelativeResize="1">
          <a:picLocks noChangeAspect="1"/>
        </xdr:cNvPicPr>
      </xdr:nvPicPr>
      <xdr:blipFill>
        <a:blip r:embed="rId1"/>
        <a:stretch>
          <a:fillRect/>
        </a:stretch>
      </xdr:blipFill>
      <xdr:spPr>
        <a:xfrm>
          <a:off x="2085975" y="76200"/>
          <a:ext cx="2381250" cy="257175"/>
        </a:xfrm>
        <a:prstGeom prst="rect">
          <a:avLst/>
        </a:prstGeom>
        <a:noFill/>
        <a:ln w="9525" cmpd="sng">
          <a:noFill/>
        </a:ln>
      </xdr:spPr>
    </xdr:pic>
    <xdr:clientData/>
  </xdr:twoCellAnchor>
  <xdr:twoCellAnchor editAs="oneCell">
    <xdr:from>
      <xdr:col>1</xdr:col>
      <xdr:colOff>47625</xdr:colOff>
      <xdr:row>2</xdr:row>
      <xdr:rowOff>47625</xdr:rowOff>
    </xdr:from>
    <xdr:to>
      <xdr:col>1</xdr:col>
      <xdr:colOff>2028825</xdr:colOff>
      <xdr:row>2</xdr:row>
      <xdr:rowOff>971550</xdr:rowOff>
    </xdr:to>
    <xdr:pic>
      <xdr:nvPicPr>
        <xdr:cNvPr id="2" name="cmdMonth"/>
        <xdr:cNvPicPr preferRelativeResize="1">
          <a:picLocks noChangeAspect="1"/>
        </xdr:cNvPicPr>
      </xdr:nvPicPr>
      <xdr:blipFill>
        <a:blip r:embed="rId2"/>
        <a:stretch>
          <a:fillRect/>
        </a:stretch>
      </xdr:blipFill>
      <xdr:spPr>
        <a:xfrm>
          <a:off x="104775" y="400050"/>
          <a:ext cx="1981200" cy="923925"/>
        </a:xfrm>
        <a:prstGeom prst="rect">
          <a:avLst/>
        </a:prstGeom>
        <a:noFill/>
        <a:ln w="9525" cmpd="sng">
          <a:noFill/>
        </a:ln>
      </xdr:spPr>
    </xdr:pic>
    <xdr:clientData/>
  </xdr:twoCellAnchor>
  <xdr:twoCellAnchor editAs="oneCell">
    <xdr:from>
      <xdr:col>1</xdr:col>
      <xdr:colOff>2028825</xdr:colOff>
      <xdr:row>2</xdr:row>
      <xdr:rowOff>47625</xdr:rowOff>
    </xdr:from>
    <xdr:to>
      <xdr:col>1</xdr:col>
      <xdr:colOff>4391025</xdr:colOff>
      <xdr:row>2</xdr:row>
      <xdr:rowOff>361950</xdr:rowOff>
    </xdr:to>
    <xdr:pic>
      <xdr:nvPicPr>
        <xdr:cNvPr id="3" name="cmdDOY"/>
        <xdr:cNvPicPr preferRelativeResize="1">
          <a:picLocks noChangeAspect="1"/>
        </xdr:cNvPicPr>
      </xdr:nvPicPr>
      <xdr:blipFill>
        <a:blip r:embed="rId3"/>
        <a:stretch>
          <a:fillRect/>
        </a:stretch>
      </xdr:blipFill>
      <xdr:spPr>
        <a:xfrm>
          <a:off x="2085975" y="400050"/>
          <a:ext cx="2371725" cy="314325"/>
        </a:xfrm>
        <a:prstGeom prst="rect">
          <a:avLst/>
        </a:prstGeom>
        <a:noFill/>
        <a:ln w="9525" cmpd="sng">
          <a:noFill/>
        </a:ln>
      </xdr:spPr>
    </xdr:pic>
    <xdr:clientData/>
  </xdr:twoCellAnchor>
  <xdr:twoCellAnchor editAs="oneCell">
    <xdr:from>
      <xdr:col>1</xdr:col>
      <xdr:colOff>2028825</xdr:colOff>
      <xdr:row>2</xdr:row>
      <xdr:rowOff>361950</xdr:rowOff>
    </xdr:from>
    <xdr:to>
      <xdr:col>1</xdr:col>
      <xdr:colOff>4391025</xdr:colOff>
      <xdr:row>2</xdr:row>
      <xdr:rowOff>666750</xdr:rowOff>
    </xdr:to>
    <xdr:pic>
      <xdr:nvPicPr>
        <xdr:cNvPr id="4" name="cmdSupplArr"/>
        <xdr:cNvPicPr preferRelativeResize="1">
          <a:picLocks noChangeAspect="1"/>
        </xdr:cNvPicPr>
      </xdr:nvPicPr>
      <xdr:blipFill>
        <a:blip r:embed="rId4"/>
        <a:stretch>
          <a:fillRect/>
        </a:stretch>
      </xdr:blipFill>
      <xdr:spPr>
        <a:xfrm>
          <a:off x="2085975" y="714375"/>
          <a:ext cx="2371725" cy="304800"/>
        </a:xfrm>
        <a:prstGeom prst="rect">
          <a:avLst/>
        </a:prstGeom>
        <a:noFill/>
        <a:ln w="9525" cmpd="sng">
          <a:noFill/>
        </a:ln>
      </xdr:spPr>
    </xdr:pic>
    <xdr:clientData/>
  </xdr:twoCellAnchor>
  <xdr:twoCellAnchor editAs="oneCell">
    <xdr:from>
      <xdr:col>1</xdr:col>
      <xdr:colOff>2028825</xdr:colOff>
      <xdr:row>2</xdr:row>
      <xdr:rowOff>666750</xdr:rowOff>
    </xdr:from>
    <xdr:to>
      <xdr:col>1</xdr:col>
      <xdr:colOff>4067175</xdr:colOff>
      <xdr:row>2</xdr:row>
      <xdr:rowOff>971550</xdr:rowOff>
    </xdr:to>
    <xdr:pic>
      <xdr:nvPicPr>
        <xdr:cNvPr id="5" name="cmdSuppls"/>
        <xdr:cNvPicPr preferRelativeResize="1">
          <a:picLocks noChangeAspect="1"/>
        </xdr:cNvPicPr>
      </xdr:nvPicPr>
      <xdr:blipFill>
        <a:blip r:embed="rId5"/>
        <a:stretch>
          <a:fillRect/>
        </a:stretch>
      </xdr:blipFill>
      <xdr:spPr>
        <a:xfrm>
          <a:off x="2085975" y="1019175"/>
          <a:ext cx="2047875" cy="304800"/>
        </a:xfrm>
        <a:prstGeom prst="rect">
          <a:avLst/>
        </a:prstGeom>
        <a:noFill/>
        <a:ln w="9525" cmpd="sng">
          <a:noFill/>
        </a:ln>
      </xdr:spPr>
    </xdr:pic>
    <xdr:clientData/>
  </xdr:twoCellAnchor>
  <xdr:twoCellAnchor editAs="oneCell">
    <xdr:from>
      <xdr:col>1</xdr:col>
      <xdr:colOff>47625</xdr:colOff>
      <xdr:row>5</xdr:row>
      <xdr:rowOff>47625</xdr:rowOff>
    </xdr:from>
    <xdr:to>
      <xdr:col>1</xdr:col>
      <xdr:colOff>2028825</xdr:colOff>
      <xdr:row>5</xdr:row>
      <xdr:rowOff>1590675</xdr:rowOff>
    </xdr:to>
    <xdr:pic>
      <xdr:nvPicPr>
        <xdr:cNvPr id="6" name="cmdYear"/>
        <xdr:cNvPicPr preferRelativeResize="1">
          <a:picLocks noChangeAspect="1"/>
        </xdr:cNvPicPr>
      </xdr:nvPicPr>
      <xdr:blipFill>
        <a:blip r:embed="rId6"/>
        <a:stretch>
          <a:fillRect/>
        </a:stretch>
      </xdr:blipFill>
      <xdr:spPr>
        <a:xfrm>
          <a:off x="104775" y="1933575"/>
          <a:ext cx="1981200" cy="1543050"/>
        </a:xfrm>
        <a:prstGeom prst="rect">
          <a:avLst/>
        </a:prstGeom>
        <a:noFill/>
        <a:ln w="9525" cmpd="sng">
          <a:noFill/>
        </a:ln>
      </xdr:spPr>
    </xdr:pic>
    <xdr:clientData/>
  </xdr:twoCellAnchor>
  <xdr:twoCellAnchor editAs="oneCell">
    <xdr:from>
      <xdr:col>1</xdr:col>
      <xdr:colOff>2028825</xdr:colOff>
      <xdr:row>5</xdr:row>
      <xdr:rowOff>47625</xdr:rowOff>
    </xdr:from>
    <xdr:to>
      <xdr:col>1</xdr:col>
      <xdr:colOff>4391025</xdr:colOff>
      <xdr:row>5</xdr:row>
      <xdr:rowOff>352425</xdr:rowOff>
    </xdr:to>
    <xdr:pic>
      <xdr:nvPicPr>
        <xdr:cNvPr id="7" name="cmdLastYear"/>
        <xdr:cNvPicPr preferRelativeResize="1">
          <a:picLocks noChangeAspect="1"/>
        </xdr:cNvPicPr>
      </xdr:nvPicPr>
      <xdr:blipFill>
        <a:blip r:embed="rId7"/>
        <a:stretch>
          <a:fillRect/>
        </a:stretch>
      </xdr:blipFill>
      <xdr:spPr>
        <a:xfrm>
          <a:off x="2085975" y="1933575"/>
          <a:ext cx="2371725" cy="314325"/>
        </a:xfrm>
        <a:prstGeom prst="rect">
          <a:avLst/>
        </a:prstGeom>
        <a:noFill/>
        <a:ln w="9525" cmpd="sng">
          <a:noFill/>
        </a:ln>
      </xdr:spPr>
    </xdr:pic>
    <xdr:clientData/>
  </xdr:twoCellAnchor>
  <xdr:twoCellAnchor editAs="oneCell">
    <xdr:from>
      <xdr:col>1</xdr:col>
      <xdr:colOff>2028825</xdr:colOff>
      <xdr:row>5</xdr:row>
      <xdr:rowOff>361950</xdr:rowOff>
    </xdr:from>
    <xdr:to>
      <xdr:col>1</xdr:col>
      <xdr:colOff>4391025</xdr:colOff>
      <xdr:row>5</xdr:row>
      <xdr:rowOff>666750</xdr:rowOff>
    </xdr:to>
    <xdr:pic>
      <xdr:nvPicPr>
        <xdr:cNvPr id="8" name="cmdNextYear"/>
        <xdr:cNvPicPr preferRelativeResize="1">
          <a:picLocks noChangeAspect="1"/>
        </xdr:cNvPicPr>
      </xdr:nvPicPr>
      <xdr:blipFill>
        <a:blip r:embed="rId8"/>
        <a:stretch>
          <a:fillRect/>
        </a:stretch>
      </xdr:blipFill>
      <xdr:spPr>
        <a:xfrm>
          <a:off x="2085975" y="2247900"/>
          <a:ext cx="2371725" cy="304800"/>
        </a:xfrm>
        <a:prstGeom prst="rect">
          <a:avLst/>
        </a:prstGeom>
        <a:noFill/>
        <a:ln w="9525" cmpd="sng">
          <a:noFill/>
        </a:ln>
      </xdr:spPr>
    </xdr:pic>
    <xdr:clientData/>
  </xdr:twoCellAnchor>
  <xdr:twoCellAnchor editAs="oneCell">
    <xdr:from>
      <xdr:col>1</xdr:col>
      <xdr:colOff>2028825</xdr:colOff>
      <xdr:row>5</xdr:row>
      <xdr:rowOff>666750</xdr:rowOff>
    </xdr:from>
    <xdr:to>
      <xdr:col>1</xdr:col>
      <xdr:colOff>4391025</xdr:colOff>
      <xdr:row>5</xdr:row>
      <xdr:rowOff>971550</xdr:rowOff>
    </xdr:to>
    <xdr:pic>
      <xdr:nvPicPr>
        <xdr:cNvPr id="9" name="cmdInOutArr"/>
        <xdr:cNvPicPr preferRelativeResize="1">
          <a:picLocks noChangeAspect="1"/>
        </xdr:cNvPicPr>
      </xdr:nvPicPr>
      <xdr:blipFill>
        <a:blip r:embed="rId9"/>
        <a:stretch>
          <a:fillRect/>
        </a:stretch>
      </xdr:blipFill>
      <xdr:spPr>
        <a:xfrm>
          <a:off x="2085975" y="2552700"/>
          <a:ext cx="2371725" cy="304800"/>
        </a:xfrm>
        <a:prstGeom prst="rect">
          <a:avLst/>
        </a:prstGeom>
        <a:noFill/>
        <a:ln w="9525" cmpd="sng">
          <a:noFill/>
        </a:ln>
      </xdr:spPr>
    </xdr:pic>
    <xdr:clientData/>
  </xdr:twoCellAnchor>
  <xdr:twoCellAnchor editAs="oneCell">
    <xdr:from>
      <xdr:col>1</xdr:col>
      <xdr:colOff>2028825</xdr:colOff>
      <xdr:row>5</xdr:row>
      <xdr:rowOff>971550</xdr:rowOff>
    </xdr:from>
    <xdr:to>
      <xdr:col>1</xdr:col>
      <xdr:colOff>4391025</xdr:colOff>
      <xdr:row>5</xdr:row>
      <xdr:rowOff>1276350</xdr:rowOff>
    </xdr:to>
    <xdr:pic>
      <xdr:nvPicPr>
        <xdr:cNvPr id="10" name="cmdSch"/>
        <xdr:cNvPicPr preferRelativeResize="1">
          <a:picLocks noChangeAspect="1"/>
        </xdr:cNvPicPr>
      </xdr:nvPicPr>
      <xdr:blipFill>
        <a:blip r:embed="rId10"/>
        <a:stretch>
          <a:fillRect/>
        </a:stretch>
      </xdr:blipFill>
      <xdr:spPr>
        <a:xfrm>
          <a:off x="2085975" y="2857500"/>
          <a:ext cx="2371725" cy="304800"/>
        </a:xfrm>
        <a:prstGeom prst="rect">
          <a:avLst/>
        </a:prstGeom>
        <a:noFill/>
        <a:ln w="9525" cmpd="sng">
          <a:noFill/>
        </a:ln>
      </xdr:spPr>
    </xdr:pic>
    <xdr:clientData/>
  </xdr:twoCellAnchor>
  <xdr:twoCellAnchor editAs="oneCell">
    <xdr:from>
      <xdr:col>1</xdr:col>
      <xdr:colOff>4067175</xdr:colOff>
      <xdr:row>2</xdr:row>
      <xdr:rowOff>666750</xdr:rowOff>
    </xdr:from>
    <xdr:to>
      <xdr:col>1</xdr:col>
      <xdr:colOff>4391025</xdr:colOff>
      <xdr:row>2</xdr:row>
      <xdr:rowOff>971550</xdr:rowOff>
    </xdr:to>
    <xdr:pic>
      <xdr:nvPicPr>
        <xdr:cNvPr id="11" name="cmdSuppl"/>
        <xdr:cNvPicPr preferRelativeResize="1">
          <a:picLocks noChangeAspect="1"/>
        </xdr:cNvPicPr>
      </xdr:nvPicPr>
      <xdr:blipFill>
        <a:blip r:embed="rId11"/>
        <a:stretch>
          <a:fillRect/>
        </a:stretch>
      </xdr:blipFill>
      <xdr:spPr>
        <a:xfrm>
          <a:off x="4124325" y="1019175"/>
          <a:ext cx="323850" cy="304800"/>
        </a:xfrm>
        <a:prstGeom prst="rect">
          <a:avLst/>
        </a:prstGeom>
        <a:noFill/>
        <a:ln w="9525" cmpd="sng">
          <a:noFill/>
        </a:ln>
      </xdr:spPr>
    </xdr:pic>
    <xdr:clientData/>
  </xdr:twoCellAnchor>
  <xdr:twoCellAnchor editAs="oneCell">
    <xdr:from>
      <xdr:col>1</xdr:col>
      <xdr:colOff>47625</xdr:colOff>
      <xdr:row>8</xdr:row>
      <xdr:rowOff>47625</xdr:rowOff>
    </xdr:from>
    <xdr:to>
      <xdr:col>1</xdr:col>
      <xdr:colOff>2028825</xdr:colOff>
      <xdr:row>8</xdr:row>
      <xdr:rowOff>361950</xdr:rowOff>
    </xdr:to>
    <xdr:pic>
      <xdr:nvPicPr>
        <xdr:cNvPr id="12" name="cmdExpencesSpecial"/>
        <xdr:cNvPicPr preferRelativeResize="1">
          <a:picLocks noChangeAspect="1"/>
        </xdr:cNvPicPr>
      </xdr:nvPicPr>
      <xdr:blipFill>
        <a:blip r:embed="rId12"/>
        <a:stretch>
          <a:fillRect/>
        </a:stretch>
      </xdr:blipFill>
      <xdr:spPr>
        <a:xfrm>
          <a:off x="104775" y="4086225"/>
          <a:ext cx="1981200" cy="314325"/>
        </a:xfrm>
        <a:prstGeom prst="rect">
          <a:avLst/>
        </a:prstGeom>
        <a:noFill/>
        <a:ln w="9525" cmpd="sng">
          <a:noFill/>
        </a:ln>
      </xdr:spPr>
    </xdr:pic>
    <xdr:clientData/>
  </xdr:twoCellAnchor>
  <xdr:twoCellAnchor editAs="oneCell">
    <xdr:from>
      <xdr:col>1</xdr:col>
      <xdr:colOff>2028825</xdr:colOff>
      <xdr:row>8</xdr:row>
      <xdr:rowOff>85725</xdr:rowOff>
    </xdr:from>
    <xdr:to>
      <xdr:col>1</xdr:col>
      <xdr:colOff>4400550</xdr:colOff>
      <xdr:row>8</xdr:row>
      <xdr:rowOff>342900</xdr:rowOff>
    </xdr:to>
    <xdr:pic>
      <xdr:nvPicPr>
        <xdr:cNvPr id="13" name="cmbExpencesSpecial"/>
        <xdr:cNvPicPr preferRelativeResize="1">
          <a:picLocks noChangeAspect="1"/>
        </xdr:cNvPicPr>
      </xdr:nvPicPr>
      <xdr:blipFill>
        <a:blip r:embed="rId1"/>
        <a:stretch>
          <a:fillRect/>
        </a:stretch>
      </xdr:blipFill>
      <xdr:spPr>
        <a:xfrm>
          <a:off x="2085975" y="4124325"/>
          <a:ext cx="2381250" cy="257175"/>
        </a:xfrm>
        <a:prstGeom prst="rect">
          <a:avLst/>
        </a:prstGeom>
        <a:noFill/>
        <a:ln w="9525" cmpd="sng">
          <a:noFill/>
        </a:ln>
      </xdr:spPr>
    </xdr:pic>
    <xdr:clientData/>
  </xdr:twoCellAnchor>
  <xdr:twoCellAnchor editAs="oneCell">
    <xdr:from>
      <xdr:col>1</xdr:col>
      <xdr:colOff>104775</xdr:colOff>
      <xdr:row>12</xdr:row>
      <xdr:rowOff>76200</xdr:rowOff>
    </xdr:from>
    <xdr:to>
      <xdr:col>1</xdr:col>
      <xdr:colOff>4295775</xdr:colOff>
      <xdr:row>12</xdr:row>
      <xdr:rowOff>314325</xdr:rowOff>
    </xdr:to>
    <xdr:pic>
      <xdr:nvPicPr>
        <xdr:cNvPr id="14" name="chkPreview"/>
        <xdr:cNvPicPr preferRelativeResize="1">
          <a:picLocks noChangeAspect="1"/>
        </xdr:cNvPicPr>
      </xdr:nvPicPr>
      <xdr:blipFill>
        <a:blip r:embed="rId13"/>
        <a:stretch>
          <a:fillRect/>
        </a:stretch>
      </xdr:blipFill>
      <xdr:spPr>
        <a:xfrm>
          <a:off x="161925" y="5438775"/>
          <a:ext cx="4191000" cy="238125"/>
        </a:xfrm>
        <a:prstGeom prst="rect">
          <a:avLst/>
        </a:prstGeom>
        <a:solidFill>
          <a:srgbClr val="FFFFFF"/>
        </a:solidFill>
        <a:ln w="1" cmpd="sng">
          <a:noFill/>
        </a:ln>
      </xdr:spPr>
    </xdr:pic>
    <xdr:clientData/>
  </xdr:twoCellAnchor>
  <xdr:twoCellAnchor editAs="oneCell">
    <xdr:from>
      <xdr:col>1</xdr:col>
      <xdr:colOff>2028825</xdr:colOff>
      <xdr:row>5</xdr:row>
      <xdr:rowOff>1276350</xdr:rowOff>
    </xdr:from>
    <xdr:to>
      <xdr:col>1</xdr:col>
      <xdr:colOff>4391025</xdr:colOff>
      <xdr:row>5</xdr:row>
      <xdr:rowOff>1590675</xdr:rowOff>
    </xdr:to>
    <xdr:pic>
      <xdr:nvPicPr>
        <xdr:cNvPr id="15" name="cmdDiabibastiko"/>
        <xdr:cNvPicPr preferRelativeResize="1">
          <a:picLocks noChangeAspect="1"/>
        </xdr:cNvPicPr>
      </xdr:nvPicPr>
      <xdr:blipFill>
        <a:blip r:embed="rId14"/>
        <a:stretch>
          <a:fillRect/>
        </a:stretch>
      </xdr:blipFill>
      <xdr:spPr>
        <a:xfrm>
          <a:off x="2085975" y="3162300"/>
          <a:ext cx="2371725" cy="314325"/>
        </a:xfrm>
        <a:prstGeom prst="rect">
          <a:avLst/>
        </a:prstGeom>
        <a:noFill/>
        <a:ln w="9525" cmpd="sng">
          <a:noFill/>
        </a:ln>
      </xdr:spPr>
    </xdr:pic>
    <xdr:clientData/>
  </xdr:twoCellAnchor>
  <xdr:twoCellAnchor editAs="oneCell">
    <xdr:from>
      <xdr:col>1</xdr:col>
      <xdr:colOff>47625</xdr:colOff>
      <xdr:row>9</xdr:row>
      <xdr:rowOff>47625</xdr:rowOff>
    </xdr:from>
    <xdr:to>
      <xdr:col>1</xdr:col>
      <xdr:colOff>4391025</xdr:colOff>
      <xdr:row>9</xdr:row>
      <xdr:rowOff>361950</xdr:rowOff>
    </xdr:to>
    <xdr:pic>
      <xdr:nvPicPr>
        <xdr:cNvPr id="16" name="cmdKBS"/>
        <xdr:cNvPicPr preferRelativeResize="1">
          <a:picLocks noChangeAspect="1"/>
        </xdr:cNvPicPr>
      </xdr:nvPicPr>
      <xdr:blipFill>
        <a:blip r:embed="rId15"/>
        <a:stretch>
          <a:fillRect/>
        </a:stretch>
      </xdr:blipFill>
      <xdr:spPr>
        <a:xfrm>
          <a:off x="104775" y="4486275"/>
          <a:ext cx="4352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34</xdr:row>
      <xdr:rowOff>9525</xdr:rowOff>
    </xdr:from>
    <xdr:to>
      <xdr:col>3</xdr:col>
      <xdr:colOff>9525</xdr:colOff>
      <xdr:row>35</xdr:row>
      <xdr:rowOff>9525</xdr:rowOff>
    </xdr:to>
    <xdr:pic>
      <xdr:nvPicPr>
        <xdr:cNvPr id="1" name="cmdShowHideSheets"/>
        <xdr:cNvPicPr preferRelativeResize="1">
          <a:picLocks noChangeAspect="1"/>
        </xdr:cNvPicPr>
      </xdr:nvPicPr>
      <xdr:blipFill>
        <a:blip r:embed="rId1"/>
        <a:stretch>
          <a:fillRect/>
        </a:stretch>
      </xdr:blipFill>
      <xdr:spPr>
        <a:xfrm>
          <a:off x="66675" y="14239875"/>
          <a:ext cx="7381875" cy="295275"/>
        </a:xfrm>
        <a:prstGeom prst="rect">
          <a:avLst/>
        </a:prstGeom>
        <a:noFill/>
        <a:ln w="9525" cmpd="sng">
          <a:noFill/>
        </a:ln>
      </xdr:spPr>
    </xdr:pic>
    <xdr:clientData/>
  </xdr:twoCellAnchor>
  <xdr:twoCellAnchor editAs="oneCell">
    <xdr:from>
      <xdr:col>1</xdr:col>
      <xdr:colOff>9525</xdr:colOff>
      <xdr:row>54</xdr:row>
      <xdr:rowOff>9525</xdr:rowOff>
    </xdr:from>
    <xdr:to>
      <xdr:col>3</xdr:col>
      <xdr:colOff>9525</xdr:colOff>
      <xdr:row>55</xdr:row>
      <xdr:rowOff>9525</xdr:rowOff>
    </xdr:to>
    <xdr:pic>
      <xdr:nvPicPr>
        <xdr:cNvPr id="2" name="cmdSaveNext"/>
        <xdr:cNvPicPr preferRelativeResize="1">
          <a:picLocks noChangeAspect="1"/>
        </xdr:cNvPicPr>
      </xdr:nvPicPr>
      <xdr:blipFill>
        <a:blip r:embed="rId2"/>
        <a:stretch>
          <a:fillRect/>
        </a:stretch>
      </xdr:blipFill>
      <xdr:spPr>
        <a:xfrm>
          <a:off x="66675" y="24212550"/>
          <a:ext cx="7381875" cy="295275"/>
        </a:xfrm>
        <a:prstGeom prst="rect">
          <a:avLst/>
        </a:prstGeom>
        <a:noFill/>
        <a:ln w="9525" cmpd="sng">
          <a:noFill/>
        </a:ln>
      </xdr:spPr>
    </xdr:pic>
    <xdr:clientData/>
  </xdr:twoCellAnchor>
  <xdr:twoCellAnchor editAs="oneCell">
    <xdr:from>
      <xdr:col>2</xdr:col>
      <xdr:colOff>0</xdr:colOff>
      <xdr:row>43</xdr:row>
      <xdr:rowOff>9525</xdr:rowOff>
    </xdr:from>
    <xdr:to>
      <xdr:col>2</xdr:col>
      <xdr:colOff>3209925</xdr:colOff>
      <xdr:row>44</xdr:row>
      <xdr:rowOff>9525</xdr:rowOff>
    </xdr:to>
    <xdr:pic>
      <xdr:nvPicPr>
        <xdr:cNvPr id="3" name="cmdTakeCategories"/>
        <xdr:cNvPicPr preferRelativeResize="1">
          <a:picLocks noChangeAspect="1"/>
        </xdr:cNvPicPr>
      </xdr:nvPicPr>
      <xdr:blipFill>
        <a:blip r:embed="rId3"/>
        <a:stretch>
          <a:fillRect/>
        </a:stretch>
      </xdr:blipFill>
      <xdr:spPr>
        <a:xfrm>
          <a:off x="1019175" y="17145000"/>
          <a:ext cx="3209925" cy="295275"/>
        </a:xfrm>
        <a:prstGeom prst="rect">
          <a:avLst/>
        </a:prstGeom>
        <a:noFill/>
        <a:ln w="9525" cmpd="sng">
          <a:noFill/>
        </a:ln>
      </xdr:spPr>
    </xdr:pic>
    <xdr:clientData/>
  </xdr:twoCellAnchor>
  <xdr:twoCellAnchor editAs="oneCell">
    <xdr:from>
      <xdr:col>2</xdr:col>
      <xdr:colOff>3219450</xdr:colOff>
      <xdr:row>43</xdr:row>
      <xdr:rowOff>9525</xdr:rowOff>
    </xdr:from>
    <xdr:to>
      <xdr:col>3</xdr:col>
      <xdr:colOff>9525</xdr:colOff>
      <xdr:row>44</xdr:row>
      <xdr:rowOff>9525</xdr:rowOff>
    </xdr:to>
    <xdr:pic>
      <xdr:nvPicPr>
        <xdr:cNvPr id="4" name="cmdPayCategories"/>
        <xdr:cNvPicPr preferRelativeResize="1">
          <a:picLocks noChangeAspect="1"/>
        </xdr:cNvPicPr>
      </xdr:nvPicPr>
      <xdr:blipFill>
        <a:blip r:embed="rId4"/>
        <a:stretch>
          <a:fillRect/>
        </a:stretch>
      </xdr:blipFill>
      <xdr:spPr>
        <a:xfrm>
          <a:off x="4238625" y="17145000"/>
          <a:ext cx="3209925" cy="295275"/>
        </a:xfrm>
        <a:prstGeom prst="rect">
          <a:avLst/>
        </a:prstGeom>
        <a:noFill/>
        <a:ln w="9525" cmpd="sng">
          <a:noFill/>
        </a:ln>
      </xdr:spPr>
    </xdr:pic>
    <xdr:clientData/>
  </xdr:twoCellAnchor>
  <xdr:twoCellAnchor editAs="oneCell">
    <xdr:from>
      <xdr:col>1</xdr:col>
      <xdr:colOff>9525</xdr:colOff>
      <xdr:row>10</xdr:row>
      <xdr:rowOff>9525</xdr:rowOff>
    </xdr:from>
    <xdr:to>
      <xdr:col>3</xdr:col>
      <xdr:colOff>9525</xdr:colOff>
      <xdr:row>11</xdr:row>
      <xdr:rowOff>9525</xdr:rowOff>
    </xdr:to>
    <xdr:pic>
      <xdr:nvPicPr>
        <xdr:cNvPr id="5" name="cmdDiabibastikoRythm"/>
        <xdr:cNvPicPr preferRelativeResize="1">
          <a:picLocks noChangeAspect="1"/>
        </xdr:cNvPicPr>
      </xdr:nvPicPr>
      <xdr:blipFill>
        <a:blip r:embed="rId5"/>
        <a:stretch>
          <a:fillRect/>
        </a:stretch>
      </xdr:blipFill>
      <xdr:spPr>
        <a:xfrm>
          <a:off x="66675" y="5181600"/>
          <a:ext cx="738187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66675</xdr:rowOff>
    </xdr:from>
    <xdr:to>
      <xdr:col>1</xdr:col>
      <xdr:colOff>1066800</xdr:colOff>
      <xdr:row>0</xdr:row>
      <xdr:rowOff>647700</xdr:rowOff>
    </xdr:to>
    <xdr:pic>
      <xdr:nvPicPr>
        <xdr:cNvPr id="1" name="Picture 1"/>
        <xdr:cNvPicPr preferRelativeResize="1">
          <a:picLocks noChangeAspect="1"/>
        </xdr:cNvPicPr>
      </xdr:nvPicPr>
      <xdr:blipFill>
        <a:blip r:embed="rId1"/>
        <a:srcRect l="22235" t="14488" r="28384" b="23944"/>
        <a:stretch>
          <a:fillRect/>
        </a:stretch>
      </xdr:blipFill>
      <xdr:spPr>
        <a:xfrm>
          <a:off x="1333500" y="66675"/>
          <a:ext cx="7143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Στοιχεία">
    <tabColor indexed="11"/>
  </sheetPr>
  <dimension ref="B2:E25"/>
  <sheetViews>
    <sheetView tabSelected="1" zoomScalePageLayoutView="0" workbookViewId="0" topLeftCell="A1">
      <selection activeCell="A1" sqref="A1"/>
    </sheetView>
  </sheetViews>
  <sheetFormatPr defaultColWidth="9.00390625" defaultRowHeight="18.75" customHeight="1"/>
  <cols>
    <col min="1" max="1" width="0.74609375" style="207" customWidth="1"/>
    <col min="2" max="2" width="22.00390625" style="207" customWidth="1"/>
    <col min="3" max="3" width="4.25390625" style="207" customWidth="1"/>
    <col min="4" max="4" width="26.375" style="207" customWidth="1"/>
    <col min="5" max="5" width="40.625" style="207" bestFit="1" customWidth="1"/>
    <col min="6" max="16384" width="9.125" style="207" customWidth="1"/>
  </cols>
  <sheetData>
    <row r="1" ht="3.75" customHeight="1" thickBot="1"/>
    <row r="2" spans="2:5" ht="18.75" customHeight="1" thickBot="1">
      <c r="B2" s="244" t="s">
        <v>49</v>
      </c>
      <c r="C2" s="245"/>
      <c r="D2" s="246"/>
      <c r="E2" s="247"/>
    </row>
    <row r="3" spans="2:5" ht="18.75" customHeight="1">
      <c r="B3" s="208" t="s">
        <v>27</v>
      </c>
      <c r="C3" s="248"/>
      <c r="D3" s="249"/>
      <c r="E3" s="250"/>
    </row>
    <row r="4" spans="2:5" ht="18.75" customHeight="1">
      <c r="B4" s="209" t="s">
        <v>52</v>
      </c>
      <c r="C4" s="251"/>
      <c r="D4" s="252"/>
      <c r="E4" s="253"/>
    </row>
    <row r="5" spans="2:5" ht="18.75" customHeight="1">
      <c r="B5" s="209" t="s">
        <v>51</v>
      </c>
      <c r="C5" s="235"/>
      <c r="D5" s="236"/>
      <c r="E5" s="237"/>
    </row>
    <row r="6" spans="2:5" ht="18.75" customHeight="1">
      <c r="B6" s="209" t="s">
        <v>28</v>
      </c>
      <c r="C6" s="235"/>
      <c r="D6" s="236"/>
      <c r="E6" s="237"/>
    </row>
    <row r="7" spans="2:5" ht="18.75" customHeight="1">
      <c r="B7" s="209" t="s">
        <v>35</v>
      </c>
      <c r="C7" s="235"/>
      <c r="D7" s="236"/>
      <c r="E7" s="237"/>
    </row>
    <row r="8" spans="2:5" ht="18.75" customHeight="1">
      <c r="B8" s="209" t="s">
        <v>43</v>
      </c>
      <c r="C8" s="235"/>
      <c r="D8" s="236"/>
      <c r="E8" s="237"/>
    </row>
    <row r="9" spans="2:5" ht="18.75" customHeight="1">
      <c r="B9" s="209" t="s">
        <v>44</v>
      </c>
      <c r="C9" s="235"/>
      <c r="D9" s="236"/>
      <c r="E9" s="237"/>
    </row>
    <row r="10" spans="2:5" ht="18.75" customHeight="1">
      <c r="B10" s="209" t="s">
        <v>117</v>
      </c>
      <c r="C10" s="235"/>
      <c r="D10" s="236"/>
      <c r="E10" s="237"/>
    </row>
    <row r="11" spans="2:5" ht="18.75" customHeight="1" thickBot="1">
      <c r="B11" s="210" t="s">
        <v>76</v>
      </c>
      <c r="C11" s="241"/>
      <c r="D11" s="242"/>
      <c r="E11" s="243"/>
    </row>
    <row r="12" spans="2:5" ht="18.75" customHeight="1" thickBot="1">
      <c r="B12" s="211"/>
      <c r="C12" s="211"/>
      <c r="D12" s="211"/>
      <c r="E12" s="211"/>
    </row>
    <row r="13" spans="2:5" ht="18.75" customHeight="1" thickBot="1">
      <c r="B13" s="212" t="s">
        <v>48</v>
      </c>
      <c r="C13" s="238"/>
      <c r="D13" s="239"/>
      <c r="E13" s="240"/>
    </row>
    <row r="14" spans="2:5" ht="18.75" customHeight="1" thickBot="1">
      <c r="B14" s="213"/>
      <c r="C14" s="213"/>
      <c r="D14" s="213"/>
      <c r="E14" s="213"/>
    </row>
    <row r="15" spans="2:5" ht="18.75" customHeight="1" thickBot="1">
      <c r="B15" s="231" t="s">
        <v>230</v>
      </c>
      <c r="C15" s="232"/>
      <c r="D15" s="232"/>
      <c r="E15" s="233"/>
    </row>
    <row r="16" spans="2:5" ht="18.75" customHeight="1" thickBot="1">
      <c r="B16" s="212" t="s">
        <v>45</v>
      </c>
      <c r="C16" s="214" t="s">
        <v>212</v>
      </c>
      <c r="D16" s="215" t="s">
        <v>46</v>
      </c>
      <c r="E16" s="216" t="s">
        <v>47</v>
      </c>
    </row>
    <row r="17" spans="2:5" ht="18.75" customHeight="1">
      <c r="B17" s="217" t="s">
        <v>26</v>
      </c>
      <c r="C17" s="221"/>
      <c r="D17" s="206"/>
      <c r="E17" s="182" t="s">
        <v>39</v>
      </c>
    </row>
    <row r="18" spans="2:5" ht="18.75" customHeight="1">
      <c r="B18" s="209" t="s">
        <v>37</v>
      </c>
      <c r="C18" s="222"/>
      <c r="D18" s="204"/>
      <c r="E18" s="181" t="s">
        <v>39</v>
      </c>
    </row>
    <row r="19" spans="2:5" ht="18.75" customHeight="1">
      <c r="B19" s="209" t="s">
        <v>29</v>
      </c>
      <c r="C19" s="222"/>
      <c r="D19" s="204"/>
      <c r="E19" s="181" t="s">
        <v>40</v>
      </c>
    </row>
    <row r="20" spans="2:5" ht="18.75" customHeight="1">
      <c r="B20" s="209" t="s">
        <v>38</v>
      </c>
      <c r="C20" s="222"/>
      <c r="D20" s="204"/>
      <c r="E20" s="181" t="s">
        <v>41</v>
      </c>
    </row>
    <row r="21" spans="2:5" ht="18.75" customHeight="1" thickBot="1">
      <c r="B21" s="210" t="s">
        <v>38</v>
      </c>
      <c r="C21" s="223"/>
      <c r="D21" s="205"/>
      <c r="E21" s="183" t="s">
        <v>42</v>
      </c>
    </row>
    <row r="23" spans="2:4" ht="18.75" customHeight="1">
      <c r="B23" s="234"/>
      <c r="C23" s="234"/>
      <c r="D23" s="218"/>
    </row>
    <row r="24" spans="2:4" ht="18.75" customHeight="1">
      <c r="B24" s="219"/>
      <c r="C24" s="220"/>
      <c r="D24" s="220"/>
    </row>
    <row r="25" spans="2:4" ht="18.75" customHeight="1">
      <c r="B25" s="219"/>
      <c r="C25" s="220"/>
      <c r="D25" s="220"/>
    </row>
  </sheetData>
  <sheetProtection sheet="1"/>
  <mergeCells count="13">
    <mergeCell ref="B2:E2"/>
    <mergeCell ref="C3:E3"/>
    <mergeCell ref="C6:E6"/>
    <mergeCell ref="C4:E4"/>
    <mergeCell ref="B15:E15"/>
    <mergeCell ref="B23:C23"/>
    <mergeCell ref="C5:E5"/>
    <mergeCell ref="C7:E7"/>
    <mergeCell ref="C13:E13"/>
    <mergeCell ref="C8:E8"/>
    <mergeCell ref="C9:E9"/>
    <mergeCell ref="C10:E10"/>
    <mergeCell ref="C11:E11"/>
  </mergeCells>
  <printOptions horizontalCentered="1"/>
  <pageMargins left="0.15748031496062992" right="0.15748031496062992" top="0.984251968503937" bottom="0.984251968503937" header="0.5118110236220472" footer="0.5118110236220472"/>
  <pageSetup blackAndWhite="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ΣυνοπτικόςΠίνακας"/>
  <dimension ref="A1:G39"/>
  <sheetViews>
    <sheetView zoomScalePageLayoutView="0" workbookViewId="0" topLeftCell="A1">
      <selection activeCell="A1" sqref="A1"/>
    </sheetView>
  </sheetViews>
  <sheetFormatPr defaultColWidth="9.00390625" defaultRowHeight="12.75"/>
  <cols>
    <col min="1" max="1" width="5.00390625" style="0" customWidth="1"/>
    <col min="2" max="2" width="28.625" style="0" customWidth="1"/>
    <col min="3" max="3" width="13.625" style="0" customWidth="1"/>
    <col min="4" max="4" width="5.00390625" style="0" customWidth="1"/>
    <col min="5" max="5" width="28.625" style="0" customWidth="1"/>
    <col min="6" max="6" width="13.375" style="0" hidden="1" customWidth="1"/>
    <col min="7" max="7" width="13.625" style="0" customWidth="1"/>
  </cols>
  <sheetData>
    <row r="1" spans="1:7" ht="12.75">
      <c r="A1">
        <f>Στοιχεία!C3</f>
        <v>0</v>
      </c>
      <c r="G1" s="3" t="str">
        <f>"ΟΙΚΟΝΟΜΙΚΟ ΕΤΟΣ "&amp;Στοιχεία!C13</f>
        <v>ΟΙΚΟΝΟΜΙΚΟ ΕΤΟΣ </v>
      </c>
    </row>
    <row r="3" spans="1:7" ht="18">
      <c r="A3" s="293" t="s">
        <v>25</v>
      </c>
      <c r="B3" s="293"/>
      <c r="C3" s="293"/>
      <c r="D3" s="293"/>
      <c r="E3" s="293"/>
      <c r="F3" s="293"/>
      <c r="G3" s="293"/>
    </row>
    <row r="5" spans="1:7" ht="18.75" customHeight="1">
      <c r="A5" s="294" t="s">
        <v>20</v>
      </c>
      <c r="B5" s="294"/>
      <c r="C5" s="294"/>
      <c r="D5" s="294" t="s">
        <v>21</v>
      </c>
      <c r="E5" s="294"/>
      <c r="F5" s="294"/>
      <c r="G5" s="294"/>
    </row>
    <row r="6" spans="1:7" ht="18.75" customHeight="1">
      <c r="A6" s="12" t="s">
        <v>4</v>
      </c>
      <c r="B6" s="13" t="s">
        <v>5</v>
      </c>
      <c r="C6" s="12" t="s">
        <v>2</v>
      </c>
      <c r="D6" s="12" t="s">
        <v>4</v>
      </c>
      <c r="E6" s="13" t="s">
        <v>5</v>
      </c>
      <c r="F6" s="13" t="s">
        <v>118</v>
      </c>
      <c r="G6" s="12" t="s">
        <v>2</v>
      </c>
    </row>
    <row r="7" spans="1:7" ht="22.5" customHeight="1">
      <c r="A7" s="9">
        <v>1</v>
      </c>
      <c r="B7" s="225" t="s">
        <v>6</v>
      </c>
      <c r="C7" s="11">
        <f>'(εσ)'!A34</f>
        <v>0</v>
      </c>
      <c r="D7" s="9">
        <v>1</v>
      </c>
      <c r="E7" s="225" t="s">
        <v>19</v>
      </c>
      <c r="F7" s="89">
        <v>0.01</v>
      </c>
      <c r="G7" s="11">
        <f>'(εξ)'!A204</f>
      </c>
    </row>
    <row r="8" spans="1:7" ht="22.5" customHeight="1">
      <c r="A8" s="9">
        <v>2</v>
      </c>
      <c r="B8" s="225" t="s">
        <v>7</v>
      </c>
      <c r="C8" s="11">
        <f>'(εσ)'!B34</f>
      </c>
      <c r="D8" s="9">
        <v>2</v>
      </c>
      <c r="E8" s="225" t="s">
        <v>243</v>
      </c>
      <c r="F8" s="89">
        <v>0</v>
      </c>
      <c r="G8" s="11">
        <f>'(εξ)'!B204</f>
      </c>
    </row>
    <row r="9" spans="1:7" ht="22.5" customHeight="1">
      <c r="A9" s="9">
        <v>3</v>
      </c>
      <c r="B9" s="225" t="s">
        <v>8</v>
      </c>
      <c r="C9" s="11">
        <f>'(εσ)'!C34</f>
      </c>
      <c r="D9" s="9">
        <v>3</v>
      </c>
      <c r="E9" s="225" t="s">
        <v>244</v>
      </c>
      <c r="F9" s="89">
        <v>0</v>
      </c>
      <c r="G9" s="11">
        <f>'(εξ)'!C204</f>
      </c>
    </row>
    <row r="10" spans="1:7" ht="22.5" customHeight="1">
      <c r="A10" s="9">
        <v>4</v>
      </c>
      <c r="B10" s="225" t="s">
        <v>9</v>
      </c>
      <c r="C10" s="11">
        <f>'(εσ)'!D34</f>
      </c>
      <c r="D10" s="9">
        <v>4</v>
      </c>
      <c r="E10" s="225" t="s">
        <v>245</v>
      </c>
      <c r="F10" s="89">
        <v>0</v>
      </c>
      <c r="G10" s="11">
        <f>'(εξ)'!D204</f>
      </c>
    </row>
    <row r="11" spans="1:7" ht="22.5" customHeight="1">
      <c r="A11" s="9">
        <v>5</v>
      </c>
      <c r="B11" s="225" t="s">
        <v>10</v>
      </c>
      <c r="C11" s="11">
        <f>'(εσ)'!E34</f>
      </c>
      <c r="D11" s="9">
        <v>5</v>
      </c>
      <c r="E11" s="225" t="s">
        <v>15</v>
      </c>
      <c r="F11" s="89">
        <v>0</v>
      </c>
      <c r="G11" s="11">
        <f>'(εξ)'!E204</f>
      </c>
    </row>
    <row r="12" spans="1:7" ht="22.5" customHeight="1">
      <c r="A12" s="9">
        <v>6</v>
      </c>
      <c r="B12" s="225" t="s">
        <v>11</v>
      </c>
      <c r="C12" s="11">
        <f>'(εσ)'!F34</f>
      </c>
      <c r="D12" s="9">
        <v>6</v>
      </c>
      <c r="E12" s="225" t="s">
        <v>246</v>
      </c>
      <c r="F12" s="89">
        <v>0.04</v>
      </c>
      <c r="G12" s="11">
        <f>'(εξ)'!F204</f>
      </c>
    </row>
    <row r="13" spans="1:7" ht="22.5" customHeight="1">
      <c r="A13" s="9">
        <v>7</v>
      </c>
      <c r="B13" s="225"/>
      <c r="C13" s="11">
        <f>'(εσ)'!G34</f>
      </c>
      <c r="D13" s="9">
        <v>7</v>
      </c>
      <c r="E13" s="225" t="s">
        <v>16</v>
      </c>
      <c r="F13" s="89">
        <v>0.04</v>
      </c>
      <c r="G13" s="11">
        <f>'(εξ)'!G204</f>
      </c>
    </row>
    <row r="14" spans="1:7" ht="22.5" customHeight="1">
      <c r="A14" s="9">
        <v>8</v>
      </c>
      <c r="B14" s="225"/>
      <c r="C14" s="11">
        <f>'(εσ)'!H34</f>
      </c>
      <c r="D14" s="9">
        <v>8</v>
      </c>
      <c r="E14" s="225" t="s">
        <v>18</v>
      </c>
      <c r="F14" s="89">
        <v>0.04</v>
      </c>
      <c r="G14" s="11">
        <f>'(εξ)'!H204</f>
      </c>
    </row>
    <row r="15" spans="1:7" ht="22.5" customHeight="1">
      <c r="A15" s="9">
        <v>9</v>
      </c>
      <c r="B15" s="225"/>
      <c r="C15" s="11">
        <f>'(εσ)'!I34</f>
      </c>
      <c r="D15" s="9">
        <v>9</v>
      </c>
      <c r="E15" s="225" t="s">
        <v>17</v>
      </c>
      <c r="F15" s="89">
        <v>0.04</v>
      </c>
      <c r="G15" s="11">
        <f>'(εξ)'!I204</f>
      </c>
    </row>
    <row r="16" spans="1:7" ht="22.5" customHeight="1">
      <c r="A16" s="9">
        <v>10</v>
      </c>
      <c r="B16" s="225"/>
      <c r="C16" s="11">
        <f>'(εσ)'!J34</f>
      </c>
      <c r="D16" s="9">
        <v>10</v>
      </c>
      <c r="E16" s="225" t="s">
        <v>251</v>
      </c>
      <c r="F16" s="89">
        <v>0.04</v>
      </c>
      <c r="G16" s="11">
        <f>'(εξ)'!J204</f>
      </c>
    </row>
    <row r="17" spans="1:7" ht="22.5" customHeight="1">
      <c r="A17" s="9">
        <v>11</v>
      </c>
      <c r="B17" s="225"/>
      <c r="C17" s="11">
        <f>'(εσ)'!K34</f>
      </c>
      <c r="D17" s="9">
        <v>11</v>
      </c>
      <c r="E17" s="225" t="s">
        <v>252</v>
      </c>
      <c r="F17" s="89">
        <v>0.04</v>
      </c>
      <c r="G17" s="11">
        <f>'(εξ)'!K204</f>
      </c>
    </row>
    <row r="18" spans="1:7" ht="22.5" customHeight="1">
      <c r="A18" s="9">
        <v>12</v>
      </c>
      <c r="B18" s="225"/>
      <c r="C18" s="11">
        <f>'(εσ)'!L34</f>
      </c>
      <c r="D18" s="9">
        <v>12</v>
      </c>
      <c r="E18" s="225" t="s">
        <v>253</v>
      </c>
      <c r="F18" s="89">
        <v>0.08</v>
      </c>
      <c r="G18" s="11">
        <f>'(εξ)'!L204</f>
      </c>
    </row>
    <row r="19" spans="1:7" ht="22.5" customHeight="1">
      <c r="A19" s="9">
        <v>13</v>
      </c>
      <c r="B19" s="225"/>
      <c r="C19" s="11">
        <f>'(εσ)'!M34</f>
      </c>
      <c r="D19" s="9">
        <v>13</v>
      </c>
      <c r="E19" s="225" t="s">
        <v>247</v>
      </c>
      <c r="F19" s="89">
        <v>0.04</v>
      </c>
      <c r="G19" s="11">
        <f>'(εξ)'!M204</f>
      </c>
    </row>
    <row r="20" spans="1:7" ht="22.5" customHeight="1">
      <c r="A20" s="9">
        <v>14</v>
      </c>
      <c r="B20" s="225"/>
      <c r="C20" s="11">
        <f>'(εσ)'!N34</f>
      </c>
      <c r="D20" s="9">
        <v>14</v>
      </c>
      <c r="E20" s="225" t="s">
        <v>248</v>
      </c>
      <c r="F20" s="89">
        <v>0.08</v>
      </c>
      <c r="G20" s="11">
        <f>'(εξ)'!N204</f>
      </c>
    </row>
    <row r="21" spans="1:7" ht="22.5" customHeight="1">
      <c r="A21" s="9">
        <v>15</v>
      </c>
      <c r="B21" s="225"/>
      <c r="C21" s="11">
        <f>'(εσ)'!O34</f>
      </c>
      <c r="D21" s="9">
        <v>15</v>
      </c>
      <c r="E21" s="225" t="s">
        <v>12</v>
      </c>
      <c r="F21" s="177">
        <v>0.04</v>
      </c>
      <c r="G21" s="11">
        <f>'(εξ)'!O204</f>
      </c>
    </row>
    <row r="22" spans="1:7" ht="22.5" customHeight="1">
      <c r="A22" s="9">
        <v>16</v>
      </c>
      <c r="B22" s="225"/>
      <c r="C22" s="11">
        <f>'(εσ)'!P34</f>
      </c>
      <c r="D22" s="9">
        <v>16</v>
      </c>
      <c r="E22" s="225" t="s">
        <v>13</v>
      </c>
      <c r="F22" s="177">
        <v>0</v>
      </c>
      <c r="G22" s="11">
        <f>'(εξ)'!P204</f>
      </c>
    </row>
    <row r="23" spans="1:7" ht="22.5" customHeight="1">
      <c r="A23" s="9">
        <v>17</v>
      </c>
      <c r="B23" s="225"/>
      <c r="C23" s="11">
        <f>'(εσ)'!Q34</f>
      </c>
      <c r="D23" s="9">
        <v>17</v>
      </c>
      <c r="E23" s="225" t="s">
        <v>14</v>
      </c>
      <c r="F23" s="177">
        <v>0</v>
      </c>
      <c r="G23" s="11">
        <f>'(εξ)'!Q204</f>
      </c>
    </row>
    <row r="24" spans="1:7" ht="22.5" customHeight="1">
      <c r="A24" s="9">
        <v>18</v>
      </c>
      <c r="B24" s="225"/>
      <c r="C24" s="11">
        <f>'(εσ)'!R34</f>
      </c>
      <c r="D24" s="9">
        <v>18</v>
      </c>
      <c r="E24" s="225" t="s">
        <v>249</v>
      </c>
      <c r="F24" s="177">
        <v>0.04</v>
      </c>
      <c r="G24" s="11">
        <f>'(εξ)'!R204</f>
      </c>
    </row>
    <row r="25" spans="1:7" ht="22.5" customHeight="1">
      <c r="A25" s="9">
        <v>19</v>
      </c>
      <c r="B25" s="225"/>
      <c r="C25" s="11">
        <f>'(εσ)'!S34</f>
      </c>
      <c r="D25" s="9">
        <v>19</v>
      </c>
      <c r="E25" s="225" t="s">
        <v>250</v>
      </c>
      <c r="F25" s="177">
        <v>0.08</v>
      </c>
      <c r="G25" s="11">
        <f>'(εξ)'!S204</f>
      </c>
    </row>
    <row r="26" spans="1:7" ht="22.5" customHeight="1">
      <c r="A26" s="9">
        <v>20</v>
      </c>
      <c r="B26" s="225"/>
      <c r="C26" s="11">
        <f>'(εσ)'!T34</f>
      </c>
      <c r="D26" s="9">
        <v>20</v>
      </c>
      <c r="E26" s="225"/>
      <c r="F26" s="177">
        <v>0</v>
      </c>
      <c r="G26" s="11">
        <f>'(εξ)'!T204</f>
      </c>
    </row>
    <row r="27" spans="1:7" ht="22.5" customHeight="1">
      <c r="A27" s="9">
        <v>21</v>
      </c>
      <c r="B27" s="225"/>
      <c r="C27" s="11">
        <f>'(εσ)'!U34</f>
      </c>
      <c r="D27" s="9">
        <v>21</v>
      </c>
      <c r="E27" s="225"/>
      <c r="F27" s="177">
        <v>0</v>
      </c>
      <c r="G27" s="11">
        <f>'(εξ)'!U204</f>
      </c>
    </row>
    <row r="28" spans="1:7" ht="22.5" customHeight="1">
      <c r="A28" s="9">
        <v>22</v>
      </c>
      <c r="B28" s="225"/>
      <c r="C28" s="11">
        <f>'(εσ)'!V34</f>
      </c>
      <c r="D28" s="9">
        <v>22</v>
      </c>
      <c r="E28" s="225"/>
      <c r="F28" s="177">
        <v>0</v>
      </c>
      <c r="G28" s="11">
        <f>'(εξ)'!V204</f>
      </c>
    </row>
    <row r="29" spans="1:7" ht="22.5" customHeight="1">
      <c r="A29" s="9">
        <v>23</v>
      </c>
      <c r="B29" s="225"/>
      <c r="C29" s="11">
        <f>'(εσ)'!W34</f>
      </c>
      <c r="D29" s="9">
        <v>23</v>
      </c>
      <c r="E29" s="225" t="s">
        <v>242</v>
      </c>
      <c r="F29" s="177">
        <v>0</v>
      </c>
      <c r="G29" s="11">
        <f>'(εξ)'!W204</f>
      </c>
    </row>
    <row r="30" spans="1:7" ht="22.5" customHeight="1">
      <c r="A30" s="9">
        <v>24</v>
      </c>
      <c r="B30" s="225"/>
      <c r="C30" s="11">
        <f>'(εσ)'!X34</f>
      </c>
      <c r="D30" s="9">
        <v>24</v>
      </c>
      <c r="E30" s="225" t="s">
        <v>181</v>
      </c>
      <c r="F30" s="177">
        <v>0.04</v>
      </c>
      <c r="G30" s="11">
        <f>'(εξ)'!X204</f>
      </c>
    </row>
    <row r="31" spans="1:7" ht="22.5" customHeight="1">
      <c r="A31" s="9">
        <v>25</v>
      </c>
      <c r="B31" s="225" t="s">
        <v>24</v>
      </c>
      <c r="C31" s="11">
        <f>'(εσ)'!Y34</f>
      </c>
      <c r="D31" s="9">
        <v>25</v>
      </c>
      <c r="E31" s="225" t="s">
        <v>182</v>
      </c>
      <c r="F31" s="89">
        <v>0.08</v>
      </c>
      <c r="G31" s="11">
        <f>'(εξ)'!Y204</f>
      </c>
    </row>
    <row r="32" spans="1:7" ht="21.75" customHeight="1">
      <c r="A32" s="295" t="s">
        <v>22</v>
      </c>
      <c r="B32" s="295"/>
      <c r="C32" s="10">
        <f>IF(COUNT(C7:C31)&gt;0,SUM(C7:C31),"")</f>
        <v>0</v>
      </c>
      <c r="D32" s="295" t="s">
        <v>23</v>
      </c>
      <c r="E32" s="295"/>
      <c r="F32" s="7"/>
      <c r="G32" s="10">
        <f>IF(COUNT(G7:G31)&gt;0,SUM(G7:G31),"")</f>
      </c>
    </row>
    <row r="34" spans="4:7" ht="22.5" customHeight="1">
      <c r="D34" s="291" t="str">
        <f>"Ταμειακό υπόλοιπο για χρήση "&amp;Στοιχεία!C13+1</f>
        <v>Ταμειακό υπόλοιπο για χρήση 1</v>
      </c>
      <c r="E34" s="292"/>
      <c r="F34" s="88"/>
      <c r="G34" s="29">
        <f>IF(COUNT(C32)+COUNT(G32)=2,C32-G32,"")</f>
      </c>
    </row>
    <row r="36" spans="5:6" ht="12.75">
      <c r="E36" s="15" t="str">
        <f>Στοιχεία!C7&amp;", 31/12/"&amp;Στοιχεία!C13</f>
        <v>, 31/12/</v>
      </c>
      <c r="F36" s="15"/>
    </row>
    <row r="37" spans="5:6" ht="12.75">
      <c r="E37" s="15" t="str">
        <f>IF(Στοιχεία!C17="η","Η","Ο")&amp;" Πρόεδρος της Σχολικής Επιτροπής"</f>
        <v>Ο Πρόεδρος της Σχολικής Επιτροπής</v>
      </c>
      <c r="F37" s="15"/>
    </row>
    <row r="38" spans="5:6" ht="41.25" customHeight="1">
      <c r="E38" s="15"/>
      <c r="F38" s="15"/>
    </row>
    <row r="39" spans="5:6" ht="12.75">
      <c r="E39" s="15">
        <f>Στοιχεία!D17</f>
        <v>0</v>
      </c>
      <c r="F39" s="15"/>
    </row>
  </sheetData>
  <sheetProtection/>
  <mergeCells count="6">
    <mergeCell ref="D34:E34"/>
    <mergeCell ref="A3:G3"/>
    <mergeCell ref="A5:C5"/>
    <mergeCell ref="D5:G5"/>
    <mergeCell ref="A32:B32"/>
    <mergeCell ref="D32:E32"/>
  </mergeCells>
  <printOptions horizontalCentered="1" verticalCentered="1"/>
  <pageMargins left="0.15748031496062992" right="0.15748031496062992" top="0.1968503937007874" bottom="0.1968503937007874" header="0.5118110236220472" footer="0.5118110236220472"/>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sheetPr codeName="ΔήλωσηΔΟΥ"/>
  <dimension ref="A1:O41"/>
  <sheetViews>
    <sheetView zoomScalePageLayoutView="0" workbookViewId="0" topLeftCell="A1">
      <selection activeCell="A1" sqref="A1"/>
    </sheetView>
  </sheetViews>
  <sheetFormatPr defaultColWidth="6.125" defaultRowHeight="12.75"/>
  <cols>
    <col min="1" max="14" width="6.375" style="46" customWidth="1"/>
    <col min="15" max="16384" width="6.125" style="46" customWidth="1"/>
  </cols>
  <sheetData>
    <row r="1" spans="1:14" ht="12.75">
      <c r="A1" s="46" t="str">
        <f>"ΠΡΟΣ ΤΗ Δ.Ο.Υ."&amp;Στοιχεία!C5</f>
        <v>ΠΡΟΣ ΤΗ Δ.Ο.Υ.</v>
      </c>
      <c r="K1" s="343" t="s">
        <v>61</v>
      </c>
      <c r="L1" s="343"/>
      <c r="M1" s="343"/>
      <c r="N1" s="343"/>
    </row>
    <row r="2" spans="1:14" ht="12.75">
      <c r="A2" s="46" t="str">
        <f>"ΟΙΚΟΝΟΜΙΚΟ ΕΤΟΣ "&amp;Στοιχεία!C13</f>
        <v>ΟΙΚΟΝΟΜΙΚΟ ΕΤΟΣ </v>
      </c>
      <c r="J2" s="49" t="s">
        <v>62</v>
      </c>
      <c r="K2" s="343" t="s">
        <v>63</v>
      </c>
      <c r="L2" s="343"/>
      <c r="M2" s="343"/>
      <c r="N2" s="343"/>
    </row>
    <row r="3" spans="11:14" ht="12.75">
      <c r="K3" s="343" t="s">
        <v>64</v>
      </c>
      <c r="L3" s="343"/>
      <c r="M3" s="344">
        <f>Στοιχεία!C4</f>
        <v>0</v>
      </c>
      <c r="N3" s="344"/>
    </row>
    <row r="5" spans="1:14" ht="19.5" customHeight="1">
      <c r="A5" s="345" t="s">
        <v>65</v>
      </c>
      <c r="B5" s="345"/>
      <c r="C5" s="345"/>
      <c r="D5" s="345"/>
      <c r="E5" s="345"/>
      <c r="F5" s="345"/>
      <c r="G5" s="345"/>
      <c r="H5" s="345"/>
      <c r="I5" s="345"/>
      <c r="J5" s="345"/>
      <c r="K5" s="345"/>
      <c r="L5" s="345"/>
      <c r="M5" s="345"/>
      <c r="N5" s="345"/>
    </row>
    <row r="6" spans="1:14" ht="26.25" customHeight="1">
      <c r="A6" s="346" t="s">
        <v>66</v>
      </c>
      <c r="B6" s="346"/>
      <c r="C6" s="346"/>
      <c r="D6" s="346"/>
      <c r="E6" s="346"/>
      <c r="F6" s="346"/>
      <c r="G6" s="346"/>
      <c r="H6" s="346"/>
      <c r="I6" s="346"/>
      <c r="J6" s="346"/>
      <c r="K6" s="346"/>
      <c r="L6" s="346"/>
      <c r="M6" s="346"/>
      <c r="N6" s="346"/>
    </row>
    <row r="7" ht="13.5" thickBot="1"/>
    <row r="8" spans="1:14" ht="16.5" customHeight="1" thickBot="1">
      <c r="A8" s="337" t="s">
        <v>67</v>
      </c>
      <c r="B8" s="338"/>
      <c r="C8" s="338"/>
      <c r="D8" s="338"/>
      <c r="E8" s="338"/>
      <c r="F8" s="338"/>
      <c r="G8" s="338"/>
      <c r="H8" s="338"/>
      <c r="I8" s="338"/>
      <c r="J8" s="338"/>
      <c r="K8" s="338"/>
      <c r="L8" s="338"/>
      <c r="M8" s="338"/>
      <c r="N8" s="339"/>
    </row>
    <row r="9" spans="1:14" s="53" customFormat="1" ht="18" customHeight="1">
      <c r="A9" s="329">
        <f>Στοιχεία!C3</f>
        <v>0</v>
      </c>
      <c r="B9" s="328"/>
      <c r="C9" s="328"/>
      <c r="D9" s="328"/>
      <c r="E9" s="328"/>
      <c r="F9" s="328"/>
      <c r="G9" s="328"/>
      <c r="H9" s="328"/>
      <c r="I9" s="328"/>
      <c r="J9" s="328"/>
      <c r="K9" s="328" t="s">
        <v>68</v>
      </c>
      <c r="L9" s="328"/>
      <c r="M9" s="328"/>
      <c r="N9" s="334"/>
    </row>
    <row r="10" spans="1:14" s="57" customFormat="1" ht="18" customHeight="1">
      <c r="A10" s="340" t="s">
        <v>69</v>
      </c>
      <c r="B10" s="341"/>
      <c r="C10" s="341"/>
      <c r="D10" s="341"/>
      <c r="E10" s="341"/>
      <c r="F10" s="341"/>
      <c r="G10" s="341"/>
      <c r="H10" s="341"/>
      <c r="I10" s="341"/>
      <c r="J10" s="341"/>
      <c r="K10" s="341" t="s">
        <v>70</v>
      </c>
      <c r="L10" s="341"/>
      <c r="M10" s="341"/>
      <c r="N10" s="342"/>
    </row>
    <row r="11" spans="1:14" s="53" customFormat="1" ht="18" customHeight="1">
      <c r="A11" s="50" t="s">
        <v>71</v>
      </c>
      <c r="B11" s="51"/>
      <c r="C11" s="51"/>
      <c r="D11" s="51"/>
      <c r="E11" s="51"/>
      <c r="F11" s="51"/>
      <c r="G11" s="51"/>
      <c r="H11" s="51"/>
      <c r="I11" s="51"/>
      <c r="J11" s="51"/>
      <c r="K11" s="51"/>
      <c r="L11" s="51"/>
      <c r="M11" s="51"/>
      <c r="N11" s="52"/>
    </row>
    <row r="12" spans="1:14" s="57" customFormat="1" ht="18" customHeight="1">
      <c r="A12" s="54" t="s">
        <v>72</v>
      </c>
      <c r="B12" s="55"/>
      <c r="C12" s="55"/>
      <c r="D12" s="55"/>
      <c r="E12" s="55"/>
      <c r="F12" s="55"/>
      <c r="G12" s="55"/>
      <c r="H12" s="55"/>
      <c r="I12" s="55"/>
      <c r="J12" s="55"/>
      <c r="K12" s="55"/>
      <c r="L12" s="55"/>
      <c r="M12" s="55"/>
      <c r="N12" s="56"/>
    </row>
    <row r="13" spans="1:14" s="53" customFormat="1" ht="18" customHeight="1">
      <c r="A13" s="329">
        <f>Στοιχεία!C8</f>
        <v>0</v>
      </c>
      <c r="B13" s="328"/>
      <c r="C13" s="328"/>
      <c r="D13" s="328"/>
      <c r="E13" s="328"/>
      <c r="F13" s="328">
        <f>Στοιχεία!C9</f>
        <v>0</v>
      </c>
      <c r="G13" s="328"/>
      <c r="H13" s="328">
        <f>Στοιχεία!C7</f>
        <v>0</v>
      </c>
      <c r="I13" s="328"/>
      <c r="J13" s="328"/>
      <c r="K13" s="328">
        <f>Στοιχεία!C10</f>
        <v>0</v>
      </c>
      <c r="L13" s="328"/>
      <c r="M13" s="328">
        <f>Στοιχεία!C11</f>
        <v>0</v>
      </c>
      <c r="N13" s="334"/>
    </row>
    <row r="14" spans="1:14" s="57" customFormat="1" ht="18" customHeight="1" thickBot="1">
      <c r="A14" s="330" t="s">
        <v>73</v>
      </c>
      <c r="B14" s="327"/>
      <c r="C14" s="327"/>
      <c r="D14" s="327"/>
      <c r="E14" s="327"/>
      <c r="F14" s="327" t="s">
        <v>44</v>
      </c>
      <c r="G14" s="327"/>
      <c r="H14" s="327" t="s">
        <v>74</v>
      </c>
      <c r="I14" s="327"/>
      <c r="J14" s="327"/>
      <c r="K14" s="327" t="s">
        <v>75</v>
      </c>
      <c r="L14" s="327"/>
      <c r="M14" s="327" t="s">
        <v>76</v>
      </c>
      <c r="N14" s="333"/>
    </row>
    <row r="15" spans="1:14" s="53" customFormat="1" ht="7.5" customHeight="1" thickBot="1">
      <c r="A15" s="58"/>
      <c r="B15" s="58"/>
      <c r="C15" s="58"/>
      <c r="D15" s="58"/>
      <c r="E15" s="58"/>
      <c r="F15" s="58"/>
      <c r="G15" s="58"/>
      <c r="H15" s="58"/>
      <c r="I15" s="58"/>
      <c r="J15" s="58"/>
      <c r="K15" s="58"/>
      <c r="L15" s="58"/>
      <c r="M15" s="58"/>
      <c r="N15" s="58"/>
    </row>
    <row r="16" spans="1:14" s="53" customFormat="1" ht="16.5" customHeight="1" thickBot="1">
      <c r="A16" s="337" t="s">
        <v>77</v>
      </c>
      <c r="B16" s="338"/>
      <c r="C16" s="338"/>
      <c r="D16" s="338"/>
      <c r="E16" s="338"/>
      <c r="F16" s="338"/>
      <c r="G16" s="338"/>
      <c r="H16" s="338"/>
      <c r="I16" s="338"/>
      <c r="J16" s="338"/>
      <c r="K16" s="338"/>
      <c r="L16" s="338"/>
      <c r="M16" s="338"/>
      <c r="N16" s="339"/>
    </row>
    <row r="17" spans="1:14" s="53" customFormat="1" ht="18" customHeight="1">
      <c r="A17" s="329"/>
      <c r="B17" s="328"/>
      <c r="C17" s="328"/>
      <c r="D17" s="328"/>
      <c r="E17" s="328"/>
      <c r="F17" s="328"/>
      <c r="G17" s="328"/>
      <c r="H17" s="328"/>
      <c r="I17" s="328"/>
      <c r="J17" s="328"/>
      <c r="K17" s="328"/>
      <c r="L17" s="328"/>
      <c r="M17" s="335"/>
      <c r="N17" s="336"/>
    </row>
    <row r="18" spans="1:14" s="57" customFormat="1" ht="18" customHeight="1" thickBot="1">
      <c r="A18" s="330" t="s">
        <v>78</v>
      </c>
      <c r="B18" s="327"/>
      <c r="C18" s="327"/>
      <c r="D18" s="327" t="s">
        <v>79</v>
      </c>
      <c r="E18" s="327"/>
      <c r="F18" s="327"/>
      <c r="G18" s="327" t="s">
        <v>80</v>
      </c>
      <c r="H18" s="327"/>
      <c r="I18" s="327"/>
      <c r="J18" s="327" t="s">
        <v>81</v>
      </c>
      <c r="K18" s="327"/>
      <c r="L18" s="327"/>
      <c r="M18" s="327" t="s">
        <v>58</v>
      </c>
      <c r="N18" s="333"/>
    </row>
    <row r="19" ht="13.5" thickBot="1"/>
    <row r="20" spans="1:14" s="59" customFormat="1" ht="33.75" customHeight="1">
      <c r="A20" s="331" t="s">
        <v>82</v>
      </c>
      <c r="B20" s="321"/>
      <c r="C20" s="321"/>
      <c r="D20" s="322"/>
      <c r="E20" s="326" t="s">
        <v>83</v>
      </c>
      <c r="F20" s="321"/>
      <c r="G20" s="321"/>
      <c r="H20" s="321"/>
      <c r="I20" s="321" t="s">
        <v>84</v>
      </c>
      <c r="J20" s="321"/>
      <c r="K20" s="321" t="s">
        <v>85</v>
      </c>
      <c r="L20" s="321"/>
      <c r="M20" s="321"/>
      <c r="N20" s="322"/>
    </row>
    <row r="21" spans="1:14" s="59" customFormat="1" ht="14.25" customHeight="1" thickBot="1">
      <c r="A21" s="332"/>
      <c r="B21" s="323"/>
      <c r="C21" s="323"/>
      <c r="D21" s="324"/>
      <c r="E21" s="325">
        <v>1</v>
      </c>
      <c r="F21" s="323"/>
      <c r="G21" s="323"/>
      <c r="H21" s="323"/>
      <c r="I21" s="323">
        <v>2</v>
      </c>
      <c r="J21" s="323"/>
      <c r="K21" s="323">
        <v>3</v>
      </c>
      <c r="L21" s="323"/>
      <c r="M21" s="323"/>
      <c r="N21" s="324"/>
    </row>
    <row r="22" spans="1:14" s="53" customFormat="1" ht="22.5" customHeight="1">
      <c r="A22" s="296" t="s">
        <v>86</v>
      </c>
      <c r="B22" s="297"/>
      <c r="C22" s="297"/>
      <c r="D22" s="298"/>
      <c r="E22" s="313">
        <v>339.4957983193277</v>
      </c>
      <c r="F22" s="305"/>
      <c r="G22" s="305"/>
      <c r="H22" s="305"/>
      <c r="I22" s="318">
        <v>0.01</v>
      </c>
      <c r="J22" s="318"/>
      <c r="K22" s="305">
        <f>E22*I22</f>
        <v>3.3949579831932772</v>
      </c>
      <c r="L22" s="305"/>
      <c r="M22" s="305"/>
      <c r="N22" s="306"/>
    </row>
    <row r="23" spans="1:14" s="53" customFormat="1" ht="22.5" customHeight="1">
      <c r="A23" s="299" t="s">
        <v>87</v>
      </c>
      <c r="B23" s="300"/>
      <c r="C23" s="300"/>
      <c r="D23" s="301"/>
      <c r="E23" s="314">
        <v>9866.38655462185</v>
      </c>
      <c r="F23" s="315"/>
      <c r="G23" s="315"/>
      <c r="H23" s="315"/>
      <c r="I23" s="319">
        <v>0.04</v>
      </c>
      <c r="J23" s="319"/>
      <c r="K23" s="307">
        <f>E23*I23</f>
        <v>394.655462184874</v>
      </c>
      <c r="L23" s="308"/>
      <c r="M23" s="308"/>
      <c r="N23" s="309"/>
    </row>
    <row r="24" spans="1:14" s="53" customFormat="1" ht="22.5" customHeight="1" thickBot="1">
      <c r="A24" s="302" t="s">
        <v>88</v>
      </c>
      <c r="B24" s="303"/>
      <c r="C24" s="303"/>
      <c r="D24" s="304"/>
      <c r="E24" s="316">
        <v>936.1344537815125</v>
      </c>
      <c r="F24" s="317"/>
      <c r="G24" s="317"/>
      <c r="H24" s="317"/>
      <c r="I24" s="320">
        <v>0.08</v>
      </c>
      <c r="J24" s="320"/>
      <c r="K24" s="310">
        <f>E24*I24</f>
        <v>74.89075630252101</v>
      </c>
      <c r="L24" s="311"/>
      <c r="M24" s="311"/>
      <c r="N24" s="312"/>
    </row>
    <row r="25" spans="1:14" ht="22.5" customHeight="1" thickBot="1">
      <c r="A25" s="354" t="s">
        <v>89</v>
      </c>
      <c r="B25" s="355"/>
      <c r="C25" s="355"/>
      <c r="D25" s="356"/>
      <c r="E25" s="360">
        <f>SUM(E22:H24)</f>
        <v>11142.01680672269</v>
      </c>
      <c r="F25" s="348"/>
      <c r="G25" s="348"/>
      <c r="H25" s="348"/>
      <c r="I25" s="347"/>
      <c r="J25" s="347"/>
      <c r="K25" s="348">
        <f>SUM(K22:N24)</f>
        <v>472.9411764705883</v>
      </c>
      <c r="L25" s="348"/>
      <c r="M25" s="348"/>
      <c r="N25" s="349"/>
    </row>
    <row r="26" spans="1:14" ht="22.5" customHeight="1" thickBot="1">
      <c r="A26" s="357" t="s">
        <v>185</v>
      </c>
      <c r="B26" s="358"/>
      <c r="C26" s="358"/>
      <c r="D26" s="359"/>
      <c r="E26" s="350"/>
      <c r="F26" s="351"/>
      <c r="G26" s="351"/>
      <c r="H26" s="351"/>
      <c r="I26" s="352"/>
      <c r="J26" s="352"/>
      <c r="K26" s="351"/>
      <c r="L26" s="351"/>
      <c r="M26" s="351"/>
      <c r="N26" s="353"/>
    </row>
    <row r="27" spans="1:14" ht="22.5" customHeight="1" thickBot="1">
      <c r="A27" s="354" t="s">
        <v>90</v>
      </c>
      <c r="B27" s="355"/>
      <c r="C27" s="355"/>
      <c r="D27" s="356"/>
      <c r="E27" s="360">
        <f>E25</f>
        <v>11142.01680672269</v>
      </c>
      <c r="F27" s="348"/>
      <c r="G27" s="348"/>
      <c r="H27" s="348"/>
      <c r="I27" s="363"/>
      <c r="J27" s="363"/>
      <c r="K27" s="348">
        <f>K25</f>
        <v>472.9411764705883</v>
      </c>
      <c r="L27" s="348"/>
      <c r="M27" s="348"/>
      <c r="N27" s="349"/>
    </row>
    <row r="28" ht="24" customHeight="1"/>
    <row r="29" spans="1:14" ht="12.75">
      <c r="A29" s="364" t="s">
        <v>91</v>
      </c>
      <c r="B29" s="364"/>
      <c r="C29" s="364"/>
      <c r="D29" s="364"/>
      <c r="E29" s="364"/>
      <c r="F29" s="364"/>
      <c r="G29" s="364"/>
      <c r="H29" s="364"/>
      <c r="I29" s="364"/>
      <c r="J29" s="364"/>
      <c r="K29" s="364"/>
      <c r="L29" s="364"/>
      <c r="M29" s="364"/>
      <c r="N29" s="364"/>
    </row>
    <row r="30" spans="1:14" s="60" customFormat="1" ht="12.75">
      <c r="A30" s="361" t="s">
        <v>92</v>
      </c>
      <c r="B30" s="361"/>
      <c r="C30" s="361"/>
      <c r="D30" s="361"/>
      <c r="E30" s="361"/>
      <c r="F30" s="361"/>
      <c r="G30" s="361"/>
      <c r="H30" s="361"/>
      <c r="I30" s="361"/>
      <c r="J30" s="361"/>
      <c r="K30" s="361"/>
      <c r="L30" s="361"/>
      <c r="M30" s="361"/>
      <c r="N30" s="361"/>
    </row>
    <row r="31" s="60" customFormat="1" ht="12.75"/>
    <row r="32" spans="1:14" s="60" customFormat="1" ht="12.75">
      <c r="A32" s="361" t="s">
        <v>236</v>
      </c>
      <c r="B32" s="361"/>
      <c r="C32" s="361"/>
      <c r="D32" s="361"/>
      <c r="E32" s="361"/>
      <c r="F32" s="361"/>
      <c r="G32" s="361"/>
      <c r="H32" s="361"/>
      <c r="I32" s="361"/>
      <c r="J32" s="361"/>
      <c r="K32" s="361"/>
      <c r="L32" s="361"/>
      <c r="M32" s="361"/>
      <c r="N32" s="361"/>
    </row>
    <row r="33" spans="1:15" s="60" customFormat="1" ht="12.75">
      <c r="A33" s="361" t="str">
        <f>IF(Στοιχεία!C19="η","Η δηλούσα","Ο δηλών")</f>
        <v>Ο δηλών</v>
      </c>
      <c r="B33" s="361"/>
      <c r="C33" s="361"/>
      <c r="D33" s="361"/>
      <c r="E33" s="361"/>
      <c r="F33" s="361"/>
      <c r="G33" s="361"/>
      <c r="H33" s="361"/>
      <c r="I33" s="361"/>
      <c r="J33" s="361"/>
      <c r="K33" s="361"/>
      <c r="L33" s="361"/>
      <c r="M33" s="361"/>
      <c r="N33" s="361"/>
      <c r="O33" s="61"/>
    </row>
    <row r="34" ht="37.5" customHeight="1"/>
    <row r="35" spans="1:14" ht="12.75">
      <c r="A35" s="362">
        <f>Στοιχεία!D19</f>
        <v>0</v>
      </c>
      <c r="B35" s="362"/>
      <c r="C35" s="362"/>
      <c r="D35" s="362"/>
      <c r="E35" s="362"/>
      <c r="F35" s="362"/>
      <c r="G35" s="362"/>
      <c r="H35" s="362"/>
      <c r="I35" s="362"/>
      <c r="J35" s="362"/>
      <c r="K35" s="362"/>
      <c r="L35" s="362"/>
      <c r="M35" s="362"/>
      <c r="N35" s="362"/>
    </row>
    <row r="36" ht="30" customHeight="1"/>
    <row r="37" spans="1:14" ht="12.75">
      <c r="A37" s="365" t="s">
        <v>93</v>
      </c>
      <c r="B37" s="365"/>
      <c r="C37" s="365"/>
      <c r="D37" s="365"/>
      <c r="E37" s="62"/>
      <c r="F37" s="365" t="s">
        <v>94</v>
      </c>
      <c r="G37" s="365"/>
      <c r="H37" s="365"/>
      <c r="I37" s="365"/>
      <c r="J37" s="62"/>
      <c r="K37" s="365" t="s">
        <v>95</v>
      </c>
      <c r="L37" s="365"/>
      <c r="M37" s="365"/>
      <c r="N37" s="365"/>
    </row>
    <row r="38" spans="1:14" ht="12.75">
      <c r="A38" s="365" t="s">
        <v>96</v>
      </c>
      <c r="B38" s="365"/>
      <c r="C38" s="365"/>
      <c r="D38" s="365"/>
      <c r="E38" s="62"/>
      <c r="F38" s="365" t="s">
        <v>97</v>
      </c>
      <c r="G38" s="365"/>
      <c r="H38" s="365"/>
      <c r="I38" s="365"/>
      <c r="J38" s="62"/>
      <c r="K38" s="365" t="s">
        <v>97</v>
      </c>
      <c r="L38" s="365"/>
      <c r="M38" s="365"/>
      <c r="N38" s="365"/>
    </row>
    <row r="39" spans="1:14" ht="12.75">
      <c r="A39" s="365" t="s">
        <v>98</v>
      </c>
      <c r="B39" s="365"/>
      <c r="C39" s="365"/>
      <c r="D39" s="365"/>
      <c r="E39" s="62"/>
      <c r="F39" s="365" t="s">
        <v>99</v>
      </c>
      <c r="G39" s="365"/>
      <c r="H39" s="365"/>
      <c r="I39" s="365"/>
      <c r="J39" s="62"/>
      <c r="K39" s="365"/>
      <c r="L39" s="365"/>
      <c r="M39" s="365"/>
      <c r="N39" s="365"/>
    </row>
    <row r="40" spans="1:14" ht="12.75">
      <c r="A40" s="365"/>
      <c r="B40" s="365"/>
      <c r="C40" s="365"/>
      <c r="D40" s="365"/>
      <c r="E40" s="62"/>
      <c r="F40" s="365" t="s">
        <v>100</v>
      </c>
      <c r="G40" s="365"/>
      <c r="H40" s="365"/>
      <c r="I40" s="365"/>
      <c r="J40" s="62"/>
      <c r="K40" s="365" t="s">
        <v>100</v>
      </c>
      <c r="L40" s="365"/>
      <c r="M40" s="365"/>
      <c r="N40" s="365"/>
    </row>
    <row r="41" spans="1:14" ht="12.75">
      <c r="A41" s="365" t="s">
        <v>101</v>
      </c>
      <c r="B41" s="365"/>
      <c r="C41" s="365"/>
      <c r="D41" s="365"/>
      <c r="E41" s="62"/>
      <c r="F41" s="365" t="s">
        <v>102</v>
      </c>
      <c r="G41" s="365"/>
      <c r="H41" s="365" t="s">
        <v>103</v>
      </c>
      <c r="I41" s="365"/>
      <c r="J41" s="62"/>
      <c r="K41" s="365" t="s">
        <v>104</v>
      </c>
      <c r="L41" s="365"/>
      <c r="M41" s="365"/>
      <c r="N41" s="365"/>
    </row>
  </sheetData>
  <sheetProtection/>
  <mergeCells count="84">
    <mergeCell ref="F39:I39"/>
    <mergeCell ref="F40:I40"/>
    <mergeCell ref="K41:N41"/>
    <mergeCell ref="A39:D39"/>
    <mergeCell ref="A40:D40"/>
    <mergeCell ref="F41:G41"/>
    <mergeCell ref="H41:I41"/>
    <mergeCell ref="A41:D41"/>
    <mergeCell ref="K39:N39"/>
    <mergeCell ref="K40:N40"/>
    <mergeCell ref="A37:D37"/>
    <mergeCell ref="A38:D38"/>
    <mergeCell ref="K37:N37"/>
    <mergeCell ref="K38:N38"/>
    <mergeCell ref="F37:I37"/>
    <mergeCell ref="F38:I38"/>
    <mergeCell ref="A32:N32"/>
    <mergeCell ref="A33:N33"/>
    <mergeCell ref="A35:N35"/>
    <mergeCell ref="I27:J27"/>
    <mergeCell ref="K27:N27"/>
    <mergeCell ref="A29:N29"/>
    <mergeCell ref="A30:N30"/>
    <mergeCell ref="A27:D27"/>
    <mergeCell ref="E27:H27"/>
    <mergeCell ref="I25:J25"/>
    <mergeCell ref="K25:N25"/>
    <mergeCell ref="E26:H26"/>
    <mergeCell ref="I26:J26"/>
    <mergeCell ref="K26:N26"/>
    <mergeCell ref="A25:D25"/>
    <mergeCell ref="A26:D26"/>
    <mergeCell ref="E25:H25"/>
    <mergeCell ref="K1:N1"/>
    <mergeCell ref="K2:N2"/>
    <mergeCell ref="K3:L3"/>
    <mergeCell ref="M3:N3"/>
    <mergeCell ref="A5:N5"/>
    <mergeCell ref="A6:N6"/>
    <mergeCell ref="J17:L17"/>
    <mergeCell ref="A8:N8"/>
    <mergeCell ref="A9:J9"/>
    <mergeCell ref="K9:N9"/>
    <mergeCell ref="A10:J10"/>
    <mergeCell ref="K10:N10"/>
    <mergeCell ref="H13:J13"/>
    <mergeCell ref="H14:J14"/>
    <mergeCell ref="F14:G14"/>
    <mergeCell ref="A20:D21"/>
    <mergeCell ref="K13:L13"/>
    <mergeCell ref="K14:L14"/>
    <mergeCell ref="M14:N14"/>
    <mergeCell ref="M13:N13"/>
    <mergeCell ref="M18:N18"/>
    <mergeCell ref="J18:L18"/>
    <mergeCell ref="M17:N17"/>
    <mergeCell ref="A16:N16"/>
    <mergeCell ref="A14:E14"/>
    <mergeCell ref="G18:I18"/>
    <mergeCell ref="D18:F18"/>
    <mergeCell ref="F13:G13"/>
    <mergeCell ref="A13:E13"/>
    <mergeCell ref="A18:C18"/>
    <mergeCell ref="A17:C17"/>
    <mergeCell ref="D17:F17"/>
    <mergeCell ref="G17:I17"/>
    <mergeCell ref="I23:J23"/>
    <mergeCell ref="I24:J24"/>
    <mergeCell ref="K20:N20"/>
    <mergeCell ref="K21:N21"/>
    <mergeCell ref="I21:J21"/>
    <mergeCell ref="E21:H21"/>
    <mergeCell ref="E20:H20"/>
    <mergeCell ref="I20:J20"/>
    <mergeCell ref="A22:D22"/>
    <mergeCell ref="A23:D23"/>
    <mergeCell ref="A24:D24"/>
    <mergeCell ref="K22:N22"/>
    <mergeCell ref="K23:N23"/>
    <mergeCell ref="K24:N24"/>
    <mergeCell ref="E22:H22"/>
    <mergeCell ref="E23:H23"/>
    <mergeCell ref="E24:H24"/>
    <mergeCell ref="I22:J22"/>
  </mergeCells>
  <printOptions horizontalCentered="1"/>
  <pageMargins left="0.15748031496062992" right="0.15748031496062992" top="0.5905511811023623" bottom="0.1968503937007874"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ΠίνακαςΠρομηθευτών"/>
  <dimension ref="A1:J24"/>
  <sheetViews>
    <sheetView zoomScalePageLayoutView="0" workbookViewId="0" topLeftCell="A1">
      <selection activeCell="A1" sqref="A1:I1"/>
    </sheetView>
  </sheetViews>
  <sheetFormatPr defaultColWidth="9.00390625" defaultRowHeight="12.75"/>
  <cols>
    <col min="1" max="1" width="4.00390625" style="46" customWidth="1"/>
    <col min="2" max="2" width="32.25390625" style="46" customWidth="1"/>
    <col min="3" max="3" width="11.125" style="46" customWidth="1"/>
    <col min="4" max="4" width="27.875" style="46" customWidth="1"/>
    <col min="5" max="5" width="18.25390625" style="46" customWidth="1"/>
    <col min="6" max="6" width="9.875" style="46" customWidth="1"/>
    <col min="7" max="7" width="13.75390625" style="46" customWidth="1"/>
    <col min="8" max="8" width="8.125" style="46" customWidth="1"/>
    <col min="9" max="9" width="13.75390625" style="46" customWidth="1"/>
    <col min="10" max="16384" width="9.125" style="46" customWidth="1"/>
  </cols>
  <sheetData>
    <row r="1" spans="1:9" ht="12.75">
      <c r="A1" s="364" t="s">
        <v>105</v>
      </c>
      <c r="B1" s="364"/>
      <c r="C1" s="364"/>
      <c r="D1" s="364"/>
      <c r="E1" s="364"/>
      <c r="F1" s="364"/>
      <c r="G1" s="364"/>
      <c r="H1" s="364"/>
      <c r="I1" s="364"/>
    </row>
    <row r="2" spans="1:10" ht="12.75">
      <c r="A2" s="369" t="s">
        <v>106</v>
      </c>
      <c r="B2" s="369"/>
      <c r="C2" s="369"/>
      <c r="D2" s="369"/>
      <c r="E2" s="369"/>
      <c r="F2" s="369"/>
      <c r="G2" s="369"/>
      <c r="H2" s="369"/>
      <c r="I2" s="369"/>
      <c r="J2" s="63"/>
    </row>
    <row r="3" ht="13.5" thickBot="1"/>
    <row r="4" spans="1:9" s="53" customFormat="1" ht="16.5" customHeight="1">
      <c r="A4" s="374" t="s">
        <v>0</v>
      </c>
      <c r="B4" s="367" t="s">
        <v>107</v>
      </c>
      <c r="C4" s="368"/>
      <c r="D4" s="368"/>
      <c r="E4" s="321" t="s">
        <v>108</v>
      </c>
      <c r="F4" s="321" t="s">
        <v>109</v>
      </c>
      <c r="G4" s="321" t="s">
        <v>110</v>
      </c>
      <c r="H4" s="321" t="s">
        <v>111</v>
      </c>
      <c r="I4" s="322" t="s">
        <v>112</v>
      </c>
    </row>
    <row r="5" spans="1:9" s="53" customFormat="1" ht="16.5" customHeight="1">
      <c r="A5" s="375"/>
      <c r="B5" s="370" t="s">
        <v>113</v>
      </c>
      <c r="C5" s="372" t="s">
        <v>142</v>
      </c>
      <c r="D5" s="372" t="s">
        <v>115</v>
      </c>
      <c r="E5" s="372"/>
      <c r="F5" s="372"/>
      <c r="G5" s="372"/>
      <c r="H5" s="372"/>
      <c r="I5" s="366"/>
    </row>
    <row r="6" spans="1:9" s="53" customFormat="1" ht="16.5" customHeight="1" thickBot="1">
      <c r="A6" s="376"/>
      <c r="B6" s="371"/>
      <c r="C6" s="373"/>
      <c r="D6" s="373"/>
      <c r="E6" s="373"/>
      <c r="F6" s="373"/>
      <c r="G6" s="119">
        <v>1</v>
      </c>
      <c r="H6" s="119">
        <v>2</v>
      </c>
      <c r="I6" s="120">
        <v>3</v>
      </c>
    </row>
    <row r="7" spans="1:9" ht="13.5">
      <c r="A7" s="64"/>
      <c r="B7" s="65"/>
      <c r="C7" s="155"/>
      <c r="D7" s="66"/>
      <c r="E7" s="66"/>
      <c r="F7" s="122"/>
      <c r="G7" s="67"/>
      <c r="H7" s="68"/>
      <c r="I7" s="69"/>
    </row>
    <row r="8" spans="1:9" ht="13.5">
      <c r="A8" s="70"/>
      <c r="B8" s="71"/>
      <c r="C8" s="156"/>
      <c r="D8" s="72"/>
      <c r="E8" s="72"/>
      <c r="F8" s="123"/>
      <c r="G8" s="73"/>
      <c r="H8" s="74"/>
      <c r="I8" s="75"/>
    </row>
    <row r="9" spans="1:9" ht="13.5">
      <c r="A9" s="70"/>
      <c r="B9" s="71"/>
      <c r="C9" s="156"/>
      <c r="D9" s="72"/>
      <c r="E9" s="72"/>
      <c r="F9" s="123"/>
      <c r="G9" s="73"/>
      <c r="H9" s="74"/>
      <c r="I9" s="75"/>
    </row>
    <row r="10" spans="1:9" ht="13.5">
      <c r="A10" s="70"/>
      <c r="B10" s="71"/>
      <c r="C10" s="156"/>
      <c r="D10" s="72"/>
      <c r="E10" s="72"/>
      <c r="F10" s="123"/>
      <c r="G10" s="73"/>
      <c r="H10" s="74"/>
      <c r="I10" s="75"/>
    </row>
    <row r="11" spans="1:9" ht="13.5">
      <c r="A11" s="70"/>
      <c r="B11" s="71"/>
      <c r="C11" s="156"/>
      <c r="D11" s="72"/>
      <c r="E11" s="72"/>
      <c r="F11" s="123"/>
      <c r="G11" s="73"/>
      <c r="H11" s="74"/>
      <c r="I11" s="75"/>
    </row>
    <row r="12" spans="1:9" ht="13.5">
      <c r="A12" s="70"/>
      <c r="B12" s="71"/>
      <c r="C12" s="156"/>
      <c r="D12" s="72"/>
      <c r="E12" s="72"/>
      <c r="F12" s="123"/>
      <c r="G12" s="73"/>
      <c r="H12" s="74"/>
      <c r="I12" s="75"/>
    </row>
    <row r="13" spans="1:9" ht="13.5">
      <c r="A13" s="70"/>
      <c r="B13" s="71"/>
      <c r="C13" s="156"/>
      <c r="D13" s="72"/>
      <c r="E13" s="72"/>
      <c r="F13" s="123"/>
      <c r="G13" s="73"/>
      <c r="H13" s="74"/>
      <c r="I13" s="75"/>
    </row>
    <row r="14" spans="1:9" ht="13.5">
      <c r="A14" s="70"/>
      <c r="B14" s="71"/>
      <c r="C14" s="156"/>
      <c r="D14" s="72"/>
      <c r="E14" s="72"/>
      <c r="F14" s="123"/>
      <c r="G14" s="73"/>
      <c r="H14" s="74"/>
      <c r="I14" s="75"/>
    </row>
    <row r="15" spans="1:9" ht="13.5">
      <c r="A15" s="70"/>
      <c r="B15" s="71"/>
      <c r="C15" s="156"/>
      <c r="D15" s="72"/>
      <c r="E15" s="72"/>
      <c r="F15" s="123"/>
      <c r="G15" s="73"/>
      <c r="H15" s="74"/>
      <c r="I15" s="75"/>
    </row>
    <row r="16" spans="1:9" ht="13.5">
      <c r="A16" s="70"/>
      <c r="B16" s="71"/>
      <c r="C16" s="156"/>
      <c r="D16" s="72"/>
      <c r="E16" s="72"/>
      <c r="F16" s="123"/>
      <c r="G16" s="73"/>
      <c r="H16" s="74"/>
      <c r="I16" s="75"/>
    </row>
    <row r="17" spans="1:9" ht="13.5">
      <c r="A17" s="70"/>
      <c r="B17" s="71"/>
      <c r="C17" s="156"/>
      <c r="D17" s="72"/>
      <c r="E17" s="72"/>
      <c r="F17" s="123"/>
      <c r="G17" s="73"/>
      <c r="H17" s="74"/>
      <c r="I17" s="75"/>
    </row>
    <row r="18" spans="1:9" ht="13.5">
      <c r="A18" s="70"/>
      <c r="B18" s="71"/>
      <c r="C18" s="156"/>
      <c r="D18" s="72"/>
      <c r="E18" s="72"/>
      <c r="F18" s="123"/>
      <c r="G18" s="73"/>
      <c r="H18" s="74"/>
      <c r="I18" s="75"/>
    </row>
    <row r="19" spans="1:9" ht="13.5">
      <c r="A19" s="70"/>
      <c r="B19" s="71"/>
      <c r="C19" s="156"/>
      <c r="D19" s="72"/>
      <c r="E19" s="72"/>
      <c r="F19" s="123"/>
      <c r="G19" s="73"/>
      <c r="H19" s="74"/>
      <c r="I19" s="75"/>
    </row>
    <row r="20" spans="1:9" ht="13.5">
      <c r="A20" s="70"/>
      <c r="B20" s="71"/>
      <c r="C20" s="156"/>
      <c r="D20" s="72"/>
      <c r="E20" s="72"/>
      <c r="F20" s="123"/>
      <c r="G20" s="73"/>
      <c r="H20" s="74"/>
      <c r="I20" s="75"/>
    </row>
    <row r="21" spans="1:9" ht="14.25" thickBot="1">
      <c r="A21" s="76"/>
      <c r="B21" s="77"/>
      <c r="C21" s="157"/>
      <c r="D21" s="78"/>
      <c r="E21" s="78"/>
      <c r="F21" s="124"/>
      <c r="G21" s="79"/>
      <c r="H21" s="80"/>
      <c r="I21" s="81"/>
    </row>
    <row r="22" spans="1:9" ht="14.25" thickBot="1">
      <c r="A22" s="82"/>
      <c r="B22" s="83"/>
      <c r="C22" s="84"/>
      <c r="D22" s="84"/>
      <c r="E22" s="84"/>
      <c r="F22" s="125" t="s">
        <v>89</v>
      </c>
      <c r="G22" s="85">
        <f>SUM(G7:G21)</f>
        <v>0</v>
      </c>
      <c r="H22" s="86"/>
      <c r="I22" s="87">
        <f>SUM(I7:I21)</f>
        <v>0</v>
      </c>
    </row>
    <row r="24" spans="2:8" ht="57.75" customHeight="1">
      <c r="B24" s="377" t="s">
        <v>116</v>
      </c>
      <c r="C24" s="378"/>
      <c r="D24" s="378"/>
      <c r="E24" s="378"/>
      <c r="F24" s="378"/>
      <c r="G24" s="378"/>
      <c r="H24" s="378"/>
    </row>
  </sheetData>
  <sheetProtection/>
  <mergeCells count="13">
    <mergeCell ref="B24:H24"/>
    <mergeCell ref="G4:G5"/>
    <mergeCell ref="H4:H5"/>
    <mergeCell ref="I4:I5"/>
    <mergeCell ref="A1:I1"/>
    <mergeCell ref="B4:D4"/>
    <mergeCell ref="A2:I2"/>
    <mergeCell ref="B5:B6"/>
    <mergeCell ref="C5:C6"/>
    <mergeCell ref="D5:D6"/>
    <mergeCell ref="E4:E6"/>
    <mergeCell ref="F4:F6"/>
    <mergeCell ref="A4:A6"/>
  </mergeCells>
  <printOptions horizontalCentered="1" verticalCentered="1"/>
  <pageMargins left="0.15748031496062992" right="0.15748031496062992" top="0.1968503937007874" bottom="0.1968503937007874" header="0.5118110236220472" footer="0.5118110236220472"/>
  <pageSetup horizontalDpi="1200" verticalDpi="1200" orientation="landscape" paperSize="9" r:id="rId1"/>
</worksheet>
</file>

<file path=xl/worksheets/sheet13.xml><?xml version="1.0" encoding="utf-8"?>
<worksheet xmlns="http://schemas.openxmlformats.org/spreadsheetml/2006/main" xmlns:r="http://schemas.openxmlformats.org/officeDocument/2006/relationships">
  <sheetPr codeName="ΒεβαίωσηΠρομηθευτών"/>
  <dimension ref="A1:I31"/>
  <sheetViews>
    <sheetView zoomScalePageLayoutView="0" workbookViewId="0" topLeftCell="A1">
      <selection activeCell="A1" sqref="A1"/>
    </sheetView>
  </sheetViews>
  <sheetFormatPr defaultColWidth="9.00390625" defaultRowHeight="12.75"/>
  <cols>
    <col min="1" max="1" width="4.75390625" style="93" customWidth="1"/>
    <col min="2" max="2" width="34.75390625" style="93" customWidth="1"/>
    <col min="3" max="3" width="24.75390625" style="93" customWidth="1"/>
    <col min="4" max="5" width="18.625" style="93" customWidth="1"/>
    <col min="6" max="6" width="10.00390625" style="93" customWidth="1"/>
    <col min="7" max="7" width="18.625" style="93" customWidth="1"/>
    <col min="8" max="16384" width="9.125" style="93" customWidth="1"/>
  </cols>
  <sheetData>
    <row r="1" ht="12.75">
      <c r="A1" s="93">
        <f>Στοιχεία!C3</f>
        <v>0</v>
      </c>
    </row>
    <row r="2" ht="12.75">
      <c r="A2" s="93">
        <f>Στοιχεία!C6</f>
        <v>0</v>
      </c>
    </row>
    <row r="3" ht="12.75">
      <c r="A3" s="93" t="e">
        <f>"Α.Φ.Μ.: "&amp;CHOOSE(LEN(Στοιχεία!C4),"?","?","?","?","?","?","?","0","")&amp;Στοιχεία!C4</f>
        <v>#VALUE!</v>
      </c>
    </row>
    <row r="4" ht="12.75">
      <c r="A4" s="93" t="str">
        <f>Στοιχεία!C8&amp;", "&amp;Στοιχεία!C7&amp;" - Τ.Κ.: "&amp;Στοιχεία!C9</f>
        <v>,  - Τ.Κ.: </v>
      </c>
    </row>
    <row r="5" ht="12.75">
      <c r="A5" s="93" t="str">
        <f>"Τηλ.: "&amp;Στοιχεία!C10&amp;IF(Στοιχεία!C11&lt;&gt;""," &amp; FAX: "&amp;Στοιχεία!C11,"")</f>
        <v>Τηλ.: </v>
      </c>
    </row>
    <row r="6" ht="12.75">
      <c r="A6" s="93" t="str">
        <f>"Πληροφορίες: "&amp;Στοιχεία!D19</f>
        <v>Πληροφορίες: </v>
      </c>
    </row>
    <row r="8" spans="1:9" ht="15.75">
      <c r="A8" s="386" t="s">
        <v>123</v>
      </c>
      <c r="B8" s="386"/>
      <c r="C8" s="386"/>
      <c r="D8" s="386"/>
      <c r="E8" s="386"/>
      <c r="F8" s="386"/>
      <c r="G8" s="386"/>
      <c r="H8" s="117"/>
      <c r="I8" s="117"/>
    </row>
    <row r="9" spans="1:9" ht="27" customHeight="1">
      <c r="A9" s="383" t="s">
        <v>132</v>
      </c>
      <c r="B9" s="383"/>
      <c r="C9" s="383"/>
      <c r="D9" s="383"/>
      <c r="E9" s="383"/>
      <c r="F9" s="383"/>
      <c r="G9" s="383"/>
      <c r="H9" s="98"/>
      <c r="I9" s="98"/>
    </row>
    <row r="10" ht="13.5" thickBot="1"/>
    <row r="11" spans="1:9" s="94" customFormat="1" ht="13.5" thickBot="1">
      <c r="A11" s="390" t="s">
        <v>122</v>
      </c>
      <c r="B11" s="391"/>
      <c r="C11" s="391"/>
      <c r="D11" s="391"/>
      <c r="E11" s="391"/>
      <c r="F11" s="391"/>
      <c r="G11" s="392"/>
      <c r="H11" s="96"/>
      <c r="I11" s="96"/>
    </row>
    <row r="12" spans="1:9" s="94" customFormat="1" ht="18" customHeight="1">
      <c r="A12" s="379"/>
      <c r="B12" s="380"/>
      <c r="C12" s="380"/>
      <c r="D12" s="380"/>
      <c r="E12" s="396"/>
      <c r="F12" s="396"/>
      <c r="G12" s="397"/>
      <c r="H12" s="96"/>
      <c r="I12" s="96"/>
    </row>
    <row r="13" spans="1:7" s="95" customFormat="1" ht="18" customHeight="1">
      <c r="A13" s="404" t="s">
        <v>119</v>
      </c>
      <c r="B13" s="382"/>
      <c r="C13" s="382" t="s">
        <v>120</v>
      </c>
      <c r="D13" s="382"/>
      <c r="E13" s="382" t="s">
        <v>114</v>
      </c>
      <c r="F13" s="382"/>
      <c r="G13" s="400"/>
    </row>
    <row r="14" spans="1:9" s="94" customFormat="1" ht="18" customHeight="1">
      <c r="A14" s="379"/>
      <c r="B14" s="380"/>
      <c r="C14" s="92"/>
      <c r="D14" s="92"/>
      <c r="E14" s="380"/>
      <c r="F14" s="380"/>
      <c r="G14" s="387"/>
      <c r="H14" s="96"/>
      <c r="I14" s="96"/>
    </row>
    <row r="15" spans="1:7" s="95" customFormat="1" ht="18" customHeight="1" thickBot="1">
      <c r="A15" s="401" t="s">
        <v>184</v>
      </c>
      <c r="B15" s="388"/>
      <c r="C15" s="91" t="s">
        <v>74</v>
      </c>
      <c r="D15" s="91" t="s">
        <v>44</v>
      </c>
      <c r="E15" s="388" t="s">
        <v>121</v>
      </c>
      <c r="F15" s="388"/>
      <c r="G15" s="389"/>
    </row>
    <row r="16" ht="13.5" thickBot="1"/>
    <row r="17" spans="1:9" ht="13.5" thickBot="1">
      <c r="A17" s="390" t="s">
        <v>124</v>
      </c>
      <c r="B17" s="391"/>
      <c r="C17" s="391"/>
      <c r="D17" s="391"/>
      <c r="E17" s="391"/>
      <c r="F17" s="391"/>
      <c r="G17" s="392"/>
      <c r="H17" s="99"/>
      <c r="I17" s="99"/>
    </row>
    <row r="18" spans="1:7" s="101" customFormat="1" ht="15" customHeight="1">
      <c r="A18" s="393" t="s">
        <v>0</v>
      </c>
      <c r="B18" s="381" t="s">
        <v>129</v>
      </c>
      <c r="C18" s="381" t="s">
        <v>125</v>
      </c>
      <c r="D18" s="381" t="s">
        <v>126</v>
      </c>
      <c r="E18" s="381"/>
      <c r="F18" s="381" t="s">
        <v>127</v>
      </c>
      <c r="G18" s="398" t="s">
        <v>128</v>
      </c>
    </row>
    <row r="19" spans="1:7" s="97" customFormat="1" ht="15" customHeight="1">
      <c r="A19" s="394"/>
      <c r="B19" s="384"/>
      <c r="C19" s="384"/>
      <c r="D19" s="402" t="s">
        <v>130</v>
      </c>
      <c r="E19" s="102" t="s">
        <v>131</v>
      </c>
      <c r="F19" s="384"/>
      <c r="G19" s="399"/>
    </row>
    <row r="20" spans="1:7" s="97" customFormat="1" ht="15" customHeight="1" thickBot="1">
      <c r="A20" s="395"/>
      <c r="B20" s="385"/>
      <c r="C20" s="385"/>
      <c r="D20" s="403"/>
      <c r="E20" s="103">
        <v>1</v>
      </c>
      <c r="F20" s="103">
        <v>2</v>
      </c>
      <c r="G20" s="104">
        <v>3</v>
      </c>
    </row>
    <row r="21" spans="1:7" ht="13.5">
      <c r="A21" s="121"/>
      <c r="B21" s="40"/>
      <c r="C21" s="40"/>
      <c r="D21" s="105"/>
      <c r="E21" s="105"/>
      <c r="F21" s="106"/>
      <c r="G21" s="107"/>
    </row>
    <row r="22" spans="1:7" ht="13.5">
      <c r="A22" s="35"/>
      <c r="B22" s="14"/>
      <c r="C22" s="14"/>
      <c r="D22" s="108"/>
      <c r="E22" s="108"/>
      <c r="F22" s="90"/>
      <c r="G22" s="109"/>
    </row>
    <row r="23" spans="1:7" ht="13.5">
      <c r="A23" s="35"/>
      <c r="B23" s="14"/>
      <c r="C23" s="14"/>
      <c r="D23" s="108"/>
      <c r="E23" s="108"/>
      <c r="F23" s="90"/>
      <c r="G23" s="109"/>
    </row>
    <row r="24" spans="1:7" ht="13.5">
      <c r="A24" s="35"/>
      <c r="B24" s="14"/>
      <c r="C24" s="14"/>
      <c r="D24" s="108"/>
      <c r="E24" s="108"/>
      <c r="F24" s="90"/>
      <c r="G24" s="109"/>
    </row>
    <row r="25" spans="1:7" ht="14.25" thickBot="1">
      <c r="A25" s="36"/>
      <c r="B25" s="18"/>
      <c r="C25" s="20"/>
      <c r="D25" s="110"/>
      <c r="E25" s="110"/>
      <c r="F25" s="111"/>
      <c r="G25" s="112"/>
    </row>
    <row r="26" spans="3:7" ht="14.25" thickBot="1">
      <c r="C26" s="43" t="s">
        <v>133</v>
      </c>
      <c r="D26" s="113">
        <f>SUM(D21:D25)</f>
        <v>0</v>
      </c>
      <c r="E26" s="113">
        <f>SUM(E21:E25)</f>
        <v>0</v>
      </c>
      <c r="F26" s="114"/>
      <c r="G26" s="115">
        <f>SUM(G21:G25)</f>
        <v>0</v>
      </c>
    </row>
    <row r="28" ht="12.75">
      <c r="E28" s="100">
        <f>Στοιχεία!C7</f>
        <v>0</v>
      </c>
    </row>
    <row r="29" ht="12.75">
      <c r="E29" s="100" t="str">
        <f>IF(Στοιχεία!C19="η","Η βεβαιούσα","Ο βεβαιών")</f>
        <v>Ο βεβαιών</v>
      </c>
    </row>
    <row r="30" ht="41.25" customHeight="1">
      <c r="E30" s="100"/>
    </row>
    <row r="31" ht="12.75">
      <c r="E31" s="100">
        <f>Στοιχεία!D19</f>
        <v>0</v>
      </c>
    </row>
  </sheetData>
  <sheetProtection/>
  <mergeCells count="21">
    <mergeCell ref="A13:B13"/>
    <mergeCell ref="A8:G8"/>
    <mergeCell ref="E14:G14"/>
    <mergeCell ref="E15:G15"/>
    <mergeCell ref="A11:G11"/>
    <mergeCell ref="C12:D12"/>
    <mergeCell ref="A18:A20"/>
    <mergeCell ref="E12:G12"/>
    <mergeCell ref="G18:G19"/>
    <mergeCell ref="B18:B20"/>
    <mergeCell ref="A17:G17"/>
    <mergeCell ref="A14:B14"/>
    <mergeCell ref="D18:E18"/>
    <mergeCell ref="A12:B12"/>
    <mergeCell ref="C13:D13"/>
    <mergeCell ref="A9:G9"/>
    <mergeCell ref="C18:C20"/>
    <mergeCell ref="F18:F19"/>
    <mergeCell ref="E13:G13"/>
    <mergeCell ref="A15:B15"/>
    <mergeCell ref="D19:D20"/>
  </mergeCells>
  <printOptions horizontalCentered="1"/>
  <pageMargins left="0.7480314960629921" right="0.7480314960629921" top="0.5905511811023623" bottom="0.1968503937007874" header="0.5118110236220472" footer="0.5118110236220472"/>
  <pageSetup horizontalDpi="1200" verticalDpi="1200" orientation="landscape" paperSize="9" r:id="rId1"/>
</worksheet>
</file>

<file path=xl/worksheets/sheet14.xml><?xml version="1.0" encoding="utf-8"?>
<worksheet xmlns="http://schemas.openxmlformats.org/spreadsheetml/2006/main" xmlns:r="http://schemas.openxmlformats.org/officeDocument/2006/relationships">
  <sheetPr codeName="ΠίνακαςΜελών"/>
  <dimension ref="A1:D16"/>
  <sheetViews>
    <sheetView zoomScalePageLayoutView="0" workbookViewId="0" topLeftCell="A1">
      <selection activeCell="A1" sqref="A1:C1"/>
    </sheetView>
  </sheetViews>
  <sheetFormatPr defaultColWidth="9.00390625" defaultRowHeight="12.75"/>
  <cols>
    <col min="1" max="1" width="3.875" style="0" bestFit="1" customWidth="1"/>
    <col min="2" max="2" width="19.375" style="0" customWidth="1"/>
    <col min="3" max="3" width="27.25390625" style="0" customWidth="1"/>
    <col min="4" max="4" width="40.625" style="0" bestFit="1" customWidth="1"/>
  </cols>
  <sheetData>
    <row r="1" spans="1:3" ht="12.75">
      <c r="A1" s="287">
        <f>Στοιχεία!C3</f>
        <v>0</v>
      </c>
      <c r="B1" s="287"/>
      <c r="C1" s="287"/>
    </row>
    <row r="2" spans="1:3" ht="12.75">
      <c r="A2" s="287">
        <f>Στοιχεία!C6</f>
        <v>0</v>
      </c>
      <c r="B2" s="287"/>
      <c r="C2" s="287"/>
    </row>
    <row r="4" spans="1:4" ht="12.75">
      <c r="A4" s="284" t="s">
        <v>50</v>
      </c>
      <c r="B4" s="284"/>
      <c r="C4" s="284"/>
      <c r="D4" s="284"/>
    </row>
    <row r="5" ht="13.5" thickBot="1"/>
    <row r="6" spans="1:4" ht="13.5" thickBot="1">
      <c r="A6" s="43" t="s">
        <v>0</v>
      </c>
      <c r="B6" s="44" t="s">
        <v>45</v>
      </c>
      <c r="C6" s="44" t="s">
        <v>46</v>
      </c>
      <c r="D6" s="45" t="s">
        <v>47</v>
      </c>
    </row>
    <row r="7" spans="1:4" ht="12.75">
      <c r="A7" s="34">
        <v>1</v>
      </c>
      <c r="B7" s="16" t="str">
        <f>Στοιχεία!B17</f>
        <v>Πρόεδρος</v>
      </c>
      <c r="C7" s="16">
        <f>Στοιχεία!D17</f>
        <v>0</v>
      </c>
      <c r="D7" s="32" t="str">
        <f>Στοιχεία!E17</f>
        <v>Δημοτικός Σύμβουλος</v>
      </c>
    </row>
    <row r="8" spans="1:4" ht="12.75">
      <c r="A8" s="35">
        <v>2</v>
      </c>
      <c r="B8" s="14" t="str">
        <f>Στοιχεία!B18</f>
        <v>Αντιπρόεδρος</v>
      </c>
      <c r="C8" s="14">
        <f>Στοιχεία!D18</f>
        <v>0</v>
      </c>
      <c r="D8" s="31" t="str">
        <f>Στοιχεία!E18</f>
        <v>Δημοτικός Σύμβουλος</v>
      </c>
    </row>
    <row r="9" spans="1:4" ht="12.75">
      <c r="A9" s="35">
        <v>3</v>
      </c>
      <c r="B9" s="14" t="str">
        <f>Στοιχεία!B19</f>
        <v>Γραμματέας &amp; Ταμίας</v>
      </c>
      <c r="C9" s="14">
        <f>Στοιχεία!D19</f>
        <v>0</v>
      </c>
      <c r="D9" s="31" t="str">
        <f>Στοιχεία!E19</f>
        <v>Διευθυντής Σχολείου</v>
      </c>
    </row>
    <row r="10" spans="1:4" ht="12.75">
      <c r="A10" s="35">
        <v>4</v>
      </c>
      <c r="B10" s="14" t="str">
        <f>Στοιχεία!B20</f>
        <v>Μέλος</v>
      </c>
      <c r="C10" s="14">
        <f>Στοιχεία!D20</f>
        <v>0</v>
      </c>
      <c r="D10" s="31" t="str">
        <f>Στοιχεία!E20</f>
        <v>Εκπρόσωπος Συλλόγου Γονέων και Κηδεμόνων</v>
      </c>
    </row>
    <row r="11" spans="1:4" ht="13.5" thickBot="1">
      <c r="A11" s="36">
        <v>5</v>
      </c>
      <c r="B11" s="18" t="str">
        <f>Στοιχεία!B21</f>
        <v>Μέλος</v>
      </c>
      <c r="C11" s="18">
        <f>Στοιχεία!D21</f>
        <v>0</v>
      </c>
      <c r="D11" s="19" t="str">
        <f>Στοιχεία!E21</f>
        <v>Εκπρόσωπος Μαθητικής Κοινότητας</v>
      </c>
    </row>
    <row r="12" ht="26.25" customHeight="1"/>
    <row r="13" ht="12.75">
      <c r="D13" s="15" t="str">
        <f>Στοιχεία!C7&amp;", 31/12/"&amp;Στοιχεία!C13</f>
        <v>, 31/12/</v>
      </c>
    </row>
    <row r="14" ht="12.75">
      <c r="D14" s="15" t="str">
        <f>IF(Στοιχεία!C17="η","Η Πρόεδρος","Ο Πρόεδρος")</f>
        <v>Ο Πρόεδρος</v>
      </c>
    </row>
    <row r="15" ht="41.25" customHeight="1">
      <c r="D15" s="15"/>
    </row>
    <row r="16" ht="12.75">
      <c r="D16" s="15">
        <f>Στοιχεία!D17</f>
        <v>0</v>
      </c>
    </row>
  </sheetData>
  <sheetProtection/>
  <mergeCells count="3">
    <mergeCell ref="A4:D4"/>
    <mergeCell ref="A1:C1"/>
    <mergeCell ref="A2:C2"/>
  </mergeCells>
  <printOptions horizontalCentered="1"/>
  <pageMargins left="0.15748031496062992" right="0.15748031496062992" top="0.984251968503937" bottom="0.984251968503937" header="0.5118110236220472" footer="0.5118110236220472"/>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codeName="Βεβαίωση1"/>
  <dimension ref="A1:D10"/>
  <sheetViews>
    <sheetView zoomScalePageLayoutView="0" workbookViewId="0" topLeftCell="A1">
      <selection activeCell="A1" sqref="A1"/>
    </sheetView>
  </sheetViews>
  <sheetFormatPr defaultColWidth="9.00390625" defaultRowHeight="12.75"/>
  <cols>
    <col min="2" max="2" width="40.75390625" style="0" customWidth="1"/>
    <col min="4" max="4" width="26.00390625" style="0" customWidth="1"/>
  </cols>
  <sheetData>
    <row r="1" ht="12.75">
      <c r="A1">
        <f>Στοιχεία!C3</f>
        <v>0</v>
      </c>
    </row>
    <row r="2" spans="1:4" ht="12.75">
      <c r="A2">
        <f>Στοιχεία!C6</f>
        <v>0</v>
      </c>
      <c r="D2" s="3" t="str">
        <f>Στοιχεία!C7&amp;", 31/12/"&amp;Στοιχεία!C13</f>
        <v>, 31/12/</v>
      </c>
    </row>
    <row r="4" spans="1:4" ht="12.75">
      <c r="A4" s="284" t="s">
        <v>36</v>
      </c>
      <c r="B4" s="284"/>
      <c r="C4" s="284"/>
      <c r="D4" s="284"/>
    </row>
    <row r="6" spans="1:4" ht="65.25" customHeight="1">
      <c r="A6" s="273" t="str">
        <f>"Βεβαιώνεται ότι το οικονομικό υπόλοιπο χρήσης του έτους "&amp;Στοιχεία!C13-1&amp;" για την "&amp;Στοιχεία!C3&amp;" ανέρχεται σε &lt;"&amp;Έσοδα!F5&amp;"&gt; "&amp;IF(COUNT(Έσοδα!F5)=1,eurolog(Έσοδα!F5),"")&amp;"."</f>
        <v>Βεβαιώνεται ότι το οικονομικό υπόλοιπο χρήσης του έτους -1 για την  ανέρχεται σε &lt;&gt; .</v>
      </c>
      <c r="B6" s="273"/>
      <c r="C6" s="273"/>
      <c r="D6" s="273"/>
    </row>
    <row r="8" ht="12.75">
      <c r="C8" s="15" t="str">
        <f>IF(Στοιχεία!C17="η","Η Πρόεδρος","Ο Πρόεδρος")</f>
        <v>Ο Πρόεδρος</v>
      </c>
    </row>
    <row r="9" ht="41.25" customHeight="1">
      <c r="C9" s="15"/>
    </row>
    <row r="10" ht="12.75">
      <c r="C10" s="15">
        <f>Στοιχεία!D17</f>
        <v>0</v>
      </c>
    </row>
  </sheetData>
  <sheetProtection/>
  <mergeCells count="2">
    <mergeCell ref="A4:D4"/>
    <mergeCell ref="A6:D6"/>
  </mergeCells>
  <printOptions horizontalCentered="1"/>
  <pageMargins left="0.35433070866141736" right="0.35433070866141736" top="0.984251968503937" bottom="0.984251968503937" header="0.5118110236220472" footer="0.5118110236220472"/>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codeName="Βεβαίωση2"/>
  <dimension ref="A1:D10"/>
  <sheetViews>
    <sheetView zoomScalePageLayoutView="0" workbookViewId="0" topLeftCell="A1">
      <selection activeCell="A1" sqref="A1"/>
    </sheetView>
  </sheetViews>
  <sheetFormatPr defaultColWidth="9.00390625" defaultRowHeight="12.75"/>
  <cols>
    <col min="2" max="2" width="40.75390625" style="0" customWidth="1"/>
    <col min="4" max="4" width="26.00390625" style="0" customWidth="1"/>
  </cols>
  <sheetData>
    <row r="1" ht="12.75">
      <c r="A1">
        <f>Στοιχεία!C3</f>
        <v>0</v>
      </c>
    </row>
    <row r="2" spans="1:4" ht="12.75">
      <c r="A2">
        <f>Στοιχεία!C6</f>
        <v>0</v>
      </c>
      <c r="D2" s="3" t="str">
        <f>Στοιχεία!C7&amp;", 31/12/"&amp;Στοιχεία!C13</f>
        <v>, 31/12/</v>
      </c>
    </row>
    <row r="4" spans="1:4" ht="12.75">
      <c r="A4" s="284" t="s">
        <v>36</v>
      </c>
      <c r="B4" s="284"/>
      <c r="C4" s="284"/>
      <c r="D4" s="284"/>
    </row>
    <row r="6" spans="1:4" ht="65.25" customHeight="1">
      <c r="A6" s="273" t="str">
        <f>"Βεβαιώνεται ότι το σύνολο υπολοίπου χρήσης του έτους "&amp;Στοιχεία!C13+1&amp;" για την "&amp;Στοιχεία!C3&amp;" ανέρχεται σε &lt;"&amp;'Συνοπτικός πίνακας'!G34&amp;"&gt; "&amp;IF(COUNT('Συνοπτικός πίνακας'!G34)=1,eurolog('Συνοπτικός πίνακας'!G34),"")&amp;"."</f>
        <v>Βεβαιώνεται ότι το σύνολο υπολοίπου χρήσης του έτους 1 για την  ανέρχεται σε &lt;&gt; .</v>
      </c>
      <c r="B6" s="273"/>
      <c r="C6" s="273"/>
      <c r="D6" s="273"/>
    </row>
    <row r="8" ht="12.75">
      <c r="C8" s="15" t="str">
        <f>IF(Στοιχεία!C17="η","Η Πρόεδρος","Ο Πρόεδρος")</f>
        <v>Ο Πρόεδρος</v>
      </c>
    </row>
    <row r="9" ht="41.25" customHeight="1">
      <c r="C9" s="15"/>
    </row>
    <row r="10" ht="12.75">
      <c r="C10" s="15">
        <f>Στοιχεία!D17</f>
        <v>0</v>
      </c>
    </row>
  </sheetData>
  <sheetProtection/>
  <mergeCells count="2">
    <mergeCell ref="A4:D4"/>
    <mergeCell ref="A6:D6"/>
  </mergeCells>
  <printOptions horizontalCentered="1"/>
  <pageMargins left="0.35433070866141736" right="0.35433070866141736" top="0.984251968503937" bottom="0.984251968503937" header="0.5118110236220472" footer="0.5118110236220472"/>
  <pageSetup horizontalDpi="1200" verticalDpi="1200" orientation="portrait" paperSize="9" r:id="rId1"/>
</worksheet>
</file>

<file path=xl/worksheets/sheet17.xml><?xml version="1.0" encoding="utf-8"?>
<worksheet xmlns="http://schemas.openxmlformats.org/spreadsheetml/2006/main" xmlns:r="http://schemas.openxmlformats.org/officeDocument/2006/relationships">
  <sheetPr codeName="Εσ"/>
  <dimension ref="A1:Z34"/>
  <sheetViews>
    <sheetView zoomScalePageLayoutView="0" workbookViewId="0" topLeftCell="A1">
      <selection activeCell="A1" sqref="A1:Y1"/>
    </sheetView>
  </sheetViews>
  <sheetFormatPr defaultColWidth="7.125" defaultRowHeight="12.75"/>
  <sheetData>
    <row r="1" spans="1:25" ht="13.5" thickBot="1">
      <c r="A1" s="284" t="s">
        <v>31</v>
      </c>
      <c r="B1" s="284"/>
      <c r="C1" s="284"/>
      <c r="D1" s="284"/>
      <c r="E1" s="284"/>
      <c r="F1" s="284"/>
      <c r="G1" s="284"/>
      <c r="H1" s="284"/>
      <c r="I1" s="284"/>
      <c r="J1" s="284"/>
      <c r="K1" s="284"/>
      <c r="L1" s="284"/>
      <c r="M1" s="284"/>
      <c r="N1" s="284"/>
      <c r="O1" s="284"/>
      <c r="P1" s="284"/>
      <c r="Q1" s="284"/>
      <c r="R1" s="284"/>
      <c r="S1" s="284"/>
      <c r="T1" s="284"/>
      <c r="U1" s="284"/>
      <c r="V1" s="284"/>
      <c r="W1" s="284"/>
      <c r="X1" s="284"/>
      <c r="Y1" s="284"/>
    </row>
    <row r="2" spans="1:25" ht="12.75">
      <c r="A2" s="405" t="s">
        <v>30</v>
      </c>
      <c r="B2" s="406"/>
      <c r="C2" s="406"/>
      <c r="D2" s="406"/>
      <c r="E2" s="406"/>
      <c r="F2" s="406"/>
      <c r="G2" s="406"/>
      <c r="H2" s="406"/>
      <c r="I2" s="406"/>
      <c r="J2" s="406"/>
      <c r="K2" s="406"/>
      <c r="L2" s="406"/>
      <c r="M2" s="406"/>
      <c r="N2" s="406"/>
      <c r="O2" s="406"/>
      <c r="P2" s="407"/>
      <c r="Q2" s="407"/>
      <c r="R2" s="407"/>
      <c r="S2" s="407"/>
      <c r="T2" s="407"/>
      <c r="U2" s="407"/>
      <c r="V2" s="407"/>
      <c r="W2" s="407"/>
      <c r="X2" s="407"/>
      <c r="Y2" s="408"/>
    </row>
    <row r="3" spans="1:26" ht="13.5" thickBot="1">
      <c r="A3" s="17">
        <v>1</v>
      </c>
      <c r="B3" s="18">
        <v>2</v>
      </c>
      <c r="C3" s="18">
        <v>3</v>
      </c>
      <c r="D3" s="18">
        <v>4</v>
      </c>
      <c r="E3" s="18">
        <v>5</v>
      </c>
      <c r="F3" s="18">
        <v>6</v>
      </c>
      <c r="G3" s="18">
        <v>7</v>
      </c>
      <c r="H3" s="18">
        <v>8</v>
      </c>
      <c r="I3" s="18">
        <v>9</v>
      </c>
      <c r="J3" s="18">
        <v>10</v>
      </c>
      <c r="K3" s="18">
        <v>11</v>
      </c>
      <c r="L3" s="18">
        <v>12</v>
      </c>
      <c r="M3" s="18">
        <v>13</v>
      </c>
      <c r="N3" s="18">
        <v>14</v>
      </c>
      <c r="O3" s="18">
        <v>15</v>
      </c>
      <c r="P3" s="224">
        <v>16</v>
      </c>
      <c r="Q3" s="224">
        <v>17</v>
      </c>
      <c r="R3" s="224">
        <v>18</v>
      </c>
      <c r="S3" s="224">
        <v>19</v>
      </c>
      <c r="T3" s="224">
        <v>20</v>
      </c>
      <c r="U3" s="224">
        <v>21</v>
      </c>
      <c r="V3" s="224">
        <v>22</v>
      </c>
      <c r="W3" s="224">
        <v>23</v>
      </c>
      <c r="X3" s="224">
        <v>24</v>
      </c>
      <c r="Y3" s="19">
        <v>25</v>
      </c>
      <c r="Z3" s="28"/>
    </row>
    <row r="4" spans="1:26" ht="12.75">
      <c r="A4" s="16">
        <f>IF(Έσοδα!$G5=COLUMN(),Έσοδα!$F5,"")</f>
        <v>0</v>
      </c>
      <c r="B4" s="16">
        <f>IF(Έσοδα!$G5=COLUMN(),Έσοδα!$F5,"")</f>
      </c>
      <c r="C4" s="16">
        <f>IF(Έσοδα!$G5=COLUMN(),Έσοδα!$F5,"")</f>
      </c>
      <c r="D4" s="16">
        <f>IF(Έσοδα!$G5=COLUMN(),Έσοδα!$F5,"")</f>
      </c>
      <c r="E4" s="16">
        <f>IF(Έσοδα!$G5=COLUMN(),Έσοδα!$F5,"")</f>
      </c>
      <c r="F4" s="16">
        <f>IF(Έσοδα!$G5=COLUMN(),Έσοδα!$F5,"")</f>
      </c>
      <c r="G4" s="16">
        <f>IF(Έσοδα!$G5=COLUMN(),Έσοδα!$F5,"")</f>
      </c>
      <c r="H4" s="16">
        <f>IF(Έσοδα!$G5=COLUMN(),Έσοδα!$F5,"")</f>
      </c>
      <c r="I4" s="16">
        <f>IF(Έσοδα!$G5=COLUMN(),Έσοδα!$F5,"")</f>
      </c>
      <c r="J4" s="16">
        <f>IF(Έσοδα!$G5=COLUMN(),Έσοδα!$F5,"")</f>
      </c>
      <c r="K4" s="16">
        <f>IF(Έσοδα!$G5=COLUMN(),Έσοδα!$F5,"")</f>
      </c>
      <c r="L4" s="16">
        <f>IF(Έσοδα!$G5=COLUMN(),Έσοδα!$F5,"")</f>
      </c>
      <c r="M4" s="16">
        <f>IF(Έσοδα!$G5=COLUMN(),Έσοδα!$F5,"")</f>
      </c>
      <c r="N4" s="16">
        <f>IF(Έσοδα!$G5=COLUMN(),Έσοδα!$F5,"")</f>
      </c>
      <c r="O4" s="16">
        <f>IF(Έσοδα!$G5=COLUMN(),Έσοδα!$F5,"")</f>
      </c>
      <c r="P4" s="23">
        <f>IF(Έσοδα!$G5=COLUMN(),Έσοδα!$F5,"")</f>
      </c>
      <c r="Q4" s="23">
        <f>IF(Έσοδα!$G5=COLUMN(),Έσοδα!$F5,"")</f>
      </c>
      <c r="R4" s="23">
        <f>IF(Έσοδα!$G5=COLUMN(),Έσοδα!$F5,"")</f>
      </c>
      <c r="S4" s="23">
        <f>IF(Έσοδα!$G5=COLUMN(),Έσοδα!$F5,"")</f>
      </c>
      <c r="T4" s="23">
        <f>IF(Έσοδα!$G5=COLUMN(),Έσοδα!$F5,"")</f>
      </c>
      <c r="U4" s="23">
        <f>IF(Έσοδα!$G5=COLUMN(),Έσοδα!$F5,"")</f>
      </c>
      <c r="V4" s="23">
        <f>IF(Έσοδα!$G5=COLUMN(),Έσοδα!$F5,"")</f>
      </c>
      <c r="W4" s="23">
        <f>IF(Έσοδα!$G5=COLUMN(),Έσοδα!$F5,"")</f>
      </c>
      <c r="X4" s="23">
        <f>IF(Έσοδα!$G5=COLUMN(),Έσοδα!$F5,"")</f>
      </c>
      <c r="Y4" s="23">
        <f>IF(Έσοδα!$G5=COLUMN(),Έσοδα!$F5,"")</f>
      </c>
      <c r="Z4" s="409" t="s">
        <v>33</v>
      </c>
    </row>
    <row r="5" spans="1:26" ht="12.75">
      <c r="A5" s="14">
        <f>IF(Έσοδα!$G6=COLUMN(),Έσοδα!$F6,"")</f>
      </c>
      <c r="B5" s="14">
        <f>IF(Έσοδα!$G6=COLUMN(),Έσοδα!$F6,"")</f>
      </c>
      <c r="C5" s="14">
        <f>IF(Έσοδα!$G6=COLUMN(),Έσοδα!$F6,"")</f>
      </c>
      <c r="D5" s="14">
        <f>IF(Έσοδα!$G6=COLUMN(),Έσοδα!$F6,"")</f>
      </c>
      <c r="E5" s="14">
        <f>IF(Έσοδα!$G6=COLUMN(),Έσοδα!$F6,"")</f>
      </c>
      <c r="F5" s="14">
        <f>IF(Έσοδα!$G6=COLUMN(),Έσοδα!$F6,"")</f>
      </c>
      <c r="G5" s="14">
        <f>IF(Έσοδα!$G6=COLUMN(),Έσοδα!$F6,"")</f>
      </c>
      <c r="H5" s="14">
        <f>IF(Έσοδα!$G6=COLUMN(),Έσοδα!$F6,"")</f>
      </c>
      <c r="I5" s="14">
        <f>IF(Έσοδα!$G6=COLUMN(),Έσοδα!$F6,"")</f>
      </c>
      <c r="J5" s="14">
        <f>IF(Έσοδα!$G6=COLUMN(),Έσοδα!$F6,"")</f>
      </c>
      <c r="K5" s="14">
        <f>IF(Έσοδα!$G6=COLUMN(),Έσοδα!$F6,"")</f>
      </c>
      <c r="L5" s="14">
        <f>IF(Έσοδα!$G6=COLUMN(),Έσοδα!$F6,"")</f>
      </c>
      <c r="M5" s="14">
        <f>IF(Έσοδα!$G6=COLUMN(),Έσοδα!$F6,"")</f>
      </c>
      <c r="N5" s="14">
        <f>IF(Έσοδα!$G6=COLUMN(),Έσοδα!$F6,"")</f>
      </c>
      <c r="O5" s="14">
        <f>IF(Έσοδα!$G6=COLUMN(),Έσοδα!$F6,"")</f>
      </c>
      <c r="P5" s="24">
        <f>IF(Έσοδα!$G6=COLUMN(),Έσοδα!$F6,"")</f>
      </c>
      <c r="Q5" s="24">
        <f>IF(Έσοδα!$G6=COLUMN(),Έσοδα!$F6,"")</f>
      </c>
      <c r="R5" s="24">
        <f>IF(Έσοδα!$G6=COLUMN(),Έσοδα!$F6,"")</f>
      </c>
      <c r="S5" s="24">
        <f>IF(Έσοδα!$G6=COLUMN(),Έσοδα!$F6,"")</f>
      </c>
      <c r="T5" s="24">
        <f>IF(Έσοδα!$G6=COLUMN(),Έσοδα!$F6,"")</f>
      </c>
      <c r="U5" s="24">
        <f>IF(Έσοδα!$G6=COLUMN(),Έσοδα!$F6,"")</f>
      </c>
      <c r="V5" s="24">
        <f>IF(Έσοδα!$G6=COLUMN(),Έσοδα!$F6,"")</f>
      </c>
      <c r="W5" s="24">
        <f>IF(Έσοδα!$G6=COLUMN(),Έσοδα!$F6,"")</f>
      </c>
      <c r="X5" s="24">
        <f>IF(Έσοδα!$G6=COLUMN(),Έσοδα!$F6,"")</f>
      </c>
      <c r="Y5" s="24">
        <f>IF(Έσοδα!$G6=COLUMN(),Έσοδα!$F6,"")</f>
      </c>
      <c r="Z5" s="410"/>
    </row>
    <row r="6" spans="1:26" ht="12.75">
      <c r="A6" s="14">
        <f>IF(Έσοδα!$G7=COLUMN(),Έσοδα!$F7,"")</f>
      </c>
      <c r="B6" s="14">
        <f>IF(Έσοδα!$G7=COLUMN(),Έσοδα!$F7,"")</f>
      </c>
      <c r="C6" s="14">
        <f>IF(Έσοδα!$G7=COLUMN(),Έσοδα!$F7,"")</f>
      </c>
      <c r="D6" s="14">
        <f>IF(Έσοδα!$G7=COLUMN(),Έσοδα!$F7,"")</f>
      </c>
      <c r="E6" s="14">
        <f>IF(Έσοδα!$G7=COLUMN(),Έσοδα!$F7,"")</f>
      </c>
      <c r="F6" s="14">
        <f>IF(Έσοδα!$G7=COLUMN(),Έσοδα!$F7,"")</f>
      </c>
      <c r="G6" s="14">
        <f>IF(Έσοδα!$G7=COLUMN(),Έσοδα!$F7,"")</f>
      </c>
      <c r="H6" s="14">
        <f>IF(Έσοδα!$G7=COLUMN(),Έσοδα!$F7,"")</f>
      </c>
      <c r="I6" s="14">
        <f>IF(Έσοδα!$G7=COLUMN(),Έσοδα!$F7,"")</f>
      </c>
      <c r="J6" s="14">
        <f>IF(Έσοδα!$G7=COLUMN(),Έσοδα!$F7,"")</f>
      </c>
      <c r="K6" s="14">
        <f>IF(Έσοδα!$G7=COLUMN(),Έσοδα!$F7,"")</f>
      </c>
      <c r="L6" s="14">
        <f>IF(Έσοδα!$G7=COLUMN(),Έσοδα!$F7,"")</f>
      </c>
      <c r="M6" s="14">
        <f>IF(Έσοδα!$G7=COLUMN(),Έσοδα!$F7,"")</f>
      </c>
      <c r="N6" s="14">
        <f>IF(Έσοδα!$G7=COLUMN(),Έσοδα!$F7,"")</f>
      </c>
      <c r="O6" s="14">
        <f>IF(Έσοδα!$G7=COLUMN(),Έσοδα!$F7,"")</f>
      </c>
      <c r="P6" s="24">
        <f>IF(Έσοδα!$G7=COLUMN(),Έσοδα!$F7,"")</f>
      </c>
      <c r="Q6" s="24">
        <f>IF(Έσοδα!$G7=COLUMN(),Έσοδα!$F7,"")</f>
      </c>
      <c r="R6" s="24">
        <f>IF(Έσοδα!$G7=COLUMN(),Έσοδα!$F7,"")</f>
      </c>
      <c r="S6" s="24">
        <f>IF(Έσοδα!$G7=COLUMN(),Έσοδα!$F7,"")</f>
      </c>
      <c r="T6" s="24">
        <f>IF(Έσοδα!$G7=COLUMN(),Έσοδα!$F7,"")</f>
      </c>
      <c r="U6" s="24">
        <f>IF(Έσοδα!$G7=COLUMN(),Έσοδα!$F7,"")</f>
      </c>
      <c r="V6" s="24">
        <f>IF(Έσοδα!$G7=COLUMN(),Έσοδα!$F7,"")</f>
      </c>
      <c r="W6" s="24">
        <f>IF(Έσοδα!$G7=COLUMN(),Έσοδα!$F7,"")</f>
      </c>
      <c r="X6" s="24">
        <f>IF(Έσοδα!$G7=COLUMN(),Έσοδα!$F7,"")</f>
      </c>
      <c r="Y6" s="24">
        <f>IF(Έσοδα!$G7=COLUMN(),Έσοδα!$F7,"")</f>
      </c>
      <c r="Z6" s="410"/>
    </row>
    <row r="7" spans="1:26" ht="12.75">
      <c r="A7" s="14">
        <f>IF(Έσοδα!$G8=COLUMN(),Έσοδα!$F8,"")</f>
      </c>
      <c r="B7" s="14">
        <f>IF(Έσοδα!$G8=COLUMN(),Έσοδα!$F8,"")</f>
      </c>
      <c r="C7" s="14">
        <f>IF(Έσοδα!$G8=COLUMN(),Έσοδα!$F8,"")</f>
      </c>
      <c r="D7" s="14">
        <f>IF(Έσοδα!$G8=COLUMN(),Έσοδα!$F8,"")</f>
      </c>
      <c r="E7" s="14">
        <f>IF(Έσοδα!$G8=COLUMN(),Έσοδα!$F8,"")</f>
      </c>
      <c r="F7" s="14">
        <f>IF(Έσοδα!$G8=COLUMN(),Έσοδα!$F8,"")</f>
      </c>
      <c r="G7" s="14">
        <f>IF(Έσοδα!$G8=COLUMN(),Έσοδα!$F8,"")</f>
      </c>
      <c r="H7" s="14">
        <f>IF(Έσοδα!$G8=COLUMN(),Έσοδα!$F8,"")</f>
      </c>
      <c r="I7" s="14">
        <f>IF(Έσοδα!$G8=COLUMN(),Έσοδα!$F8,"")</f>
      </c>
      <c r="J7" s="14">
        <f>IF(Έσοδα!$G8=COLUMN(),Έσοδα!$F8,"")</f>
      </c>
      <c r="K7" s="14">
        <f>IF(Έσοδα!$G8=COLUMN(),Έσοδα!$F8,"")</f>
      </c>
      <c r="L7" s="14">
        <f>IF(Έσοδα!$G8=COLUMN(),Έσοδα!$F8,"")</f>
      </c>
      <c r="M7" s="14">
        <f>IF(Έσοδα!$G8=COLUMN(),Έσοδα!$F8,"")</f>
      </c>
      <c r="N7" s="14">
        <f>IF(Έσοδα!$G8=COLUMN(),Έσοδα!$F8,"")</f>
      </c>
      <c r="O7" s="14">
        <f>IF(Έσοδα!$G8=COLUMN(),Έσοδα!$F8,"")</f>
      </c>
      <c r="P7" s="24">
        <f>IF(Έσοδα!$G8=COLUMN(),Έσοδα!$F8,"")</f>
      </c>
      <c r="Q7" s="24">
        <f>IF(Έσοδα!$G8=COLUMN(),Έσοδα!$F8,"")</f>
      </c>
      <c r="R7" s="24">
        <f>IF(Έσοδα!$G8=COLUMN(),Έσοδα!$F8,"")</f>
      </c>
      <c r="S7" s="24">
        <f>IF(Έσοδα!$G8=COLUMN(),Έσοδα!$F8,"")</f>
      </c>
      <c r="T7" s="24">
        <f>IF(Έσοδα!$G8=COLUMN(),Έσοδα!$F8,"")</f>
      </c>
      <c r="U7" s="24">
        <f>IF(Έσοδα!$G8=COLUMN(),Έσοδα!$F8,"")</f>
      </c>
      <c r="V7" s="24">
        <f>IF(Έσοδα!$G8=COLUMN(),Έσοδα!$F8,"")</f>
      </c>
      <c r="W7" s="24">
        <f>IF(Έσοδα!$G8=COLUMN(),Έσοδα!$F8,"")</f>
      </c>
      <c r="X7" s="24">
        <f>IF(Έσοδα!$G8=COLUMN(),Έσοδα!$F8,"")</f>
      </c>
      <c r="Y7" s="24">
        <f>IF(Έσοδα!$G8=COLUMN(),Έσοδα!$F8,"")</f>
      </c>
      <c r="Z7" s="410"/>
    </row>
    <row r="8" spans="1:26" ht="12.75">
      <c r="A8" s="14">
        <f>IF(Έσοδα!$G9=COLUMN(),Έσοδα!$F9,"")</f>
      </c>
      <c r="B8" s="14">
        <f>IF(Έσοδα!$G9=COLUMN(),Έσοδα!$F9,"")</f>
      </c>
      <c r="C8" s="14">
        <f>IF(Έσοδα!$G9=COLUMN(),Έσοδα!$F9,"")</f>
      </c>
      <c r="D8" s="14">
        <f>IF(Έσοδα!$G9=COLUMN(),Έσοδα!$F9,"")</f>
      </c>
      <c r="E8" s="14">
        <f>IF(Έσοδα!$G9=COLUMN(),Έσοδα!$F9,"")</f>
      </c>
      <c r="F8" s="14">
        <f>IF(Έσοδα!$G9=COLUMN(),Έσοδα!$F9,"")</f>
      </c>
      <c r="G8" s="14">
        <f>IF(Έσοδα!$G9=COLUMN(),Έσοδα!$F9,"")</f>
      </c>
      <c r="H8" s="14">
        <f>IF(Έσοδα!$G9=COLUMN(),Έσοδα!$F9,"")</f>
      </c>
      <c r="I8" s="14">
        <f>IF(Έσοδα!$G9=COLUMN(),Έσοδα!$F9,"")</f>
      </c>
      <c r="J8" s="14">
        <f>IF(Έσοδα!$G9=COLUMN(),Έσοδα!$F9,"")</f>
      </c>
      <c r="K8" s="14">
        <f>IF(Έσοδα!$G9=COLUMN(),Έσοδα!$F9,"")</f>
      </c>
      <c r="L8" s="14">
        <f>IF(Έσοδα!$G9=COLUMN(),Έσοδα!$F9,"")</f>
      </c>
      <c r="M8" s="14">
        <f>IF(Έσοδα!$G9=COLUMN(),Έσοδα!$F9,"")</f>
      </c>
      <c r="N8" s="14">
        <f>IF(Έσοδα!$G9=COLUMN(),Έσοδα!$F9,"")</f>
      </c>
      <c r="O8" s="14">
        <f>IF(Έσοδα!$G9=COLUMN(),Έσοδα!$F9,"")</f>
      </c>
      <c r="P8" s="24">
        <f>IF(Έσοδα!$G9=COLUMN(),Έσοδα!$F9,"")</f>
      </c>
      <c r="Q8" s="24">
        <f>IF(Έσοδα!$G9=COLUMN(),Έσοδα!$F9,"")</f>
      </c>
      <c r="R8" s="24">
        <f>IF(Έσοδα!$G9=COLUMN(),Έσοδα!$F9,"")</f>
      </c>
      <c r="S8" s="24">
        <f>IF(Έσοδα!$G9=COLUMN(),Έσοδα!$F9,"")</f>
      </c>
      <c r="T8" s="24">
        <f>IF(Έσοδα!$G9=COLUMN(),Έσοδα!$F9,"")</f>
      </c>
      <c r="U8" s="24">
        <f>IF(Έσοδα!$G9=COLUMN(),Έσοδα!$F9,"")</f>
      </c>
      <c r="V8" s="24">
        <f>IF(Έσοδα!$G9=COLUMN(),Έσοδα!$F9,"")</f>
      </c>
      <c r="W8" s="24">
        <f>IF(Έσοδα!$G9=COLUMN(),Έσοδα!$F9,"")</f>
      </c>
      <c r="X8" s="24">
        <f>IF(Έσοδα!$G9=COLUMN(),Έσοδα!$F9,"")</f>
      </c>
      <c r="Y8" s="24">
        <f>IF(Έσοδα!$G9=COLUMN(),Έσοδα!$F9,"")</f>
      </c>
      <c r="Z8" s="410"/>
    </row>
    <row r="9" spans="1:26" ht="12.75">
      <c r="A9" s="14">
        <f>IF(Έσοδα!$G10=COLUMN(),Έσοδα!$F10,"")</f>
      </c>
      <c r="B9" s="14">
        <f>IF(Έσοδα!$G10=COLUMN(),Έσοδα!$F10,"")</f>
      </c>
      <c r="C9" s="14">
        <f>IF(Έσοδα!$G10=COLUMN(),Έσοδα!$F10,"")</f>
      </c>
      <c r="D9" s="14">
        <f>IF(Έσοδα!$G10=COLUMN(),Έσοδα!$F10,"")</f>
      </c>
      <c r="E9" s="14">
        <f>IF(Έσοδα!$G10=COLUMN(),Έσοδα!$F10,"")</f>
      </c>
      <c r="F9" s="14">
        <f>IF(Έσοδα!$G10=COLUMN(),Έσοδα!$F10,"")</f>
      </c>
      <c r="G9" s="14">
        <f>IF(Έσοδα!$G10=COLUMN(),Έσοδα!$F10,"")</f>
      </c>
      <c r="H9" s="14">
        <f>IF(Έσοδα!$G10=COLUMN(),Έσοδα!$F10,"")</f>
      </c>
      <c r="I9" s="14">
        <f>IF(Έσοδα!$G10=COLUMN(),Έσοδα!$F10,"")</f>
      </c>
      <c r="J9" s="14">
        <f>IF(Έσοδα!$G10=COLUMN(),Έσοδα!$F10,"")</f>
      </c>
      <c r="K9" s="14">
        <f>IF(Έσοδα!$G10=COLUMN(),Έσοδα!$F10,"")</f>
      </c>
      <c r="L9" s="14">
        <f>IF(Έσοδα!$G10=COLUMN(),Έσοδα!$F10,"")</f>
      </c>
      <c r="M9" s="14">
        <f>IF(Έσοδα!$G10=COLUMN(),Έσοδα!$F10,"")</f>
      </c>
      <c r="N9" s="14">
        <f>IF(Έσοδα!$G10=COLUMN(),Έσοδα!$F10,"")</f>
      </c>
      <c r="O9" s="14">
        <f>IF(Έσοδα!$G10=COLUMN(),Έσοδα!$F10,"")</f>
      </c>
      <c r="P9" s="24">
        <f>IF(Έσοδα!$G10=COLUMN(),Έσοδα!$F10,"")</f>
      </c>
      <c r="Q9" s="24">
        <f>IF(Έσοδα!$G10=COLUMN(),Έσοδα!$F10,"")</f>
      </c>
      <c r="R9" s="24">
        <f>IF(Έσοδα!$G10=COLUMN(),Έσοδα!$F10,"")</f>
      </c>
      <c r="S9" s="24">
        <f>IF(Έσοδα!$G10=COLUMN(),Έσοδα!$F10,"")</f>
      </c>
      <c r="T9" s="24">
        <f>IF(Έσοδα!$G10=COLUMN(),Έσοδα!$F10,"")</f>
      </c>
      <c r="U9" s="24">
        <f>IF(Έσοδα!$G10=COLUMN(),Έσοδα!$F10,"")</f>
      </c>
      <c r="V9" s="24">
        <f>IF(Έσοδα!$G10=COLUMN(),Έσοδα!$F10,"")</f>
      </c>
      <c r="W9" s="24">
        <f>IF(Έσοδα!$G10=COLUMN(),Έσοδα!$F10,"")</f>
      </c>
      <c r="X9" s="24">
        <f>IF(Έσοδα!$G10=COLUMN(),Έσοδα!$F10,"")</f>
      </c>
      <c r="Y9" s="24">
        <f>IF(Έσοδα!$G10=COLUMN(),Έσοδα!$F10,"")</f>
      </c>
      <c r="Z9" s="410"/>
    </row>
    <row r="10" spans="1:26" ht="12.75">
      <c r="A10" s="14">
        <f>IF(Έσοδα!$G11=COLUMN(),Έσοδα!$F11,"")</f>
      </c>
      <c r="B10" s="14">
        <f>IF(Έσοδα!$G11=COLUMN(),Έσοδα!$F11,"")</f>
      </c>
      <c r="C10" s="14">
        <f>IF(Έσοδα!$G11=COLUMN(),Έσοδα!$F11,"")</f>
      </c>
      <c r="D10" s="14">
        <f>IF(Έσοδα!$G11=COLUMN(),Έσοδα!$F11,"")</f>
      </c>
      <c r="E10" s="14">
        <f>IF(Έσοδα!$G11=COLUMN(),Έσοδα!$F11,"")</f>
      </c>
      <c r="F10" s="14">
        <f>IF(Έσοδα!$G11=COLUMN(),Έσοδα!$F11,"")</f>
      </c>
      <c r="G10" s="14">
        <f>IF(Έσοδα!$G11=COLUMN(),Έσοδα!$F11,"")</f>
      </c>
      <c r="H10" s="14">
        <f>IF(Έσοδα!$G11=COLUMN(),Έσοδα!$F11,"")</f>
      </c>
      <c r="I10" s="14">
        <f>IF(Έσοδα!$G11=COLUMN(),Έσοδα!$F11,"")</f>
      </c>
      <c r="J10" s="14">
        <f>IF(Έσοδα!$G11=COLUMN(),Έσοδα!$F11,"")</f>
      </c>
      <c r="K10" s="14">
        <f>IF(Έσοδα!$G11=COLUMN(),Έσοδα!$F11,"")</f>
      </c>
      <c r="L10" s="14">
        <f>IF(Έσοδα!$G11=COLUMN(),Έσοδα!$F11,"")</f>
      </c>
      <c r="M10" s="14">
        <f>IF(Έσοδα!$G11=COLUMN(),Έσοδα!$F11,"")</f>
      </c>
      <c r="N10" s="14">
        <f>IF(Έσοδα!$G11=COLUMN(),Έσοδα!$F11,"")</f>
      </c>
      <c r="O10" s="14">
        <f>IF(Έσοδα!$G11=COLUMN(),Έσοδα!$F11,"")</f>
      </c>
      <c r="P10" s="24">
        <f>IF(Έσοδα!$G11=COLUMN(),Έσοδα!$F11,"")</f>
      </c>
      <c r="Q10" s="24">
        <f>IF(Έσοδα!$G11=COLUMN(),Έσοδα!$F11,"")</f>
      </c>
      <c r="R10" s="24">
        <f>IF(Έσοδα!$G11=COLUMN(),Έσοδα!$F11,"")</f>
      </c>
      <c r="S10" s="24">
        <f>IF(Έσοδα!$G11=COLUMN(),Έσοδα!$F11,"")</f>
      </c>
      <c r="T10" s="24">
        <f>IF(Έσοδα!$G11=COLUMN(),Έσοδα!$F11,"")</f>
      </c>
      <c r="U10" s="24">
        <f>IF(Έσοδα!$G11=COLUMN(),Έσοδα!$F11,"")</f>
      </c>
      <c r="V10" s="24">
        <f>IF(Έσοδα!$G11=COLUMN(),Έσοδα!$F11,"")</f>
      </c>
      <c r="W10" s="24">
        <f>IF(Έσοδα!$G11=COLUMN(),Έσοδα!$F11,"")</f>
      </c>
      <c r="X10" s="24">
        <f>IF(Έσοδα!$G11=COLUMN(),Έσοδα!$F11,"")</f>
      </c>
      <c r="Y10" s="24">
        <f>IF(Έσοδα!$G11=COLUMN(),Έσοδα!$F11,"")</f>
      </c>
      <c r="Z10" s="410"/>
    </row>
    <row r="11" spans="1:26" ht="12.75">
      <c r="A11" s="14">
        <f>IF(Έσοδα!$G12=COLUMN(),Έσοδα!$F12,"")</f>
      </c>
      <c r="B11" s="14">
        <f>IF(Έσοδα!$G12=COLUMN(),Έσοδα!$F12,"")</f>
      </c>
      <c r="C11" s="14">
        <f>IF(Έσοδα!$G12=COLUMN(),Έσοδα!$F12,"")</f>
      </c>
      <c r="D11" s="14">
        <f>IF(Έσοδα!$G12=COLUMN(),Έσοδα!$F12,"")</f>
      </c>
      <c r="E11" s="14">
        <f>IF(Έσοδα!$G12=COLUMN(),Έσοδα!$F12,"")</f>
      </c>
      <c r="F11" s="14">
        <f>IF(Έσοδα!$G12=COLUMN(),Έσοδα!$F12,"")</f>
      </c>
      <c r="G11" s="14">
        <f>IF(Έσοδα!$G12=COLUMN(),Έσοδα!$F12,"")</f>
      </c>
      <c r="H11" s="14">
        <f>IF(Έσοδα!$G12=COLUMN(),Έσοδα!$F12,"")</f>
      </c>
      <c r="I11" s="14">
        <f>IF(Έσοδα!$G12=COLUMN(),Έσοδα!$F12,"")</f>
      </c>
      <c r="J11" s="14">
        <f>IF(Έσοδα!$G12=COLUMN(),Έσοδα!$F12,"")</f>
      </c>
      <c r="K11" s="14">
        <f>IF(Έσοδα!$G12=COLUMN(),Έσοδα!$F12,"")</f>
      </c>
      <c r="L11" s="14">
        <f>IF(Έσοδα!$G12=COLUMN(),Έσοδα!$F12,"")</f>
      </c>
      <c r="M11" s="14">
        <f>IF(Έσοδα!$G12=COLUMN(),Έσοδα!$F12,"")</f>
      </c>
      <c r="N11" s="14">
        <f>IF(Έσοδα!$G12=COLUMN(),Έσοδα!$F12,"")</f>
      </c>
      <c r="O11" s="14">
        <f>IF(Έσοδα!$G12=COLUMN(),Έσοδα!$F12,"")</f>
      </c>
      <c r="P11" s="24">
        <f>IF(Έσοδα!$G12=COLUMN(),Έσοδα!$F12,"")</f>
      </c>
      <c r="Q11" s="24">
        <f>IF(Έσοδα!$G12=COLUMN(),Έσοδα!$F12,"")</f>
      </c>
      <c r="R11" s="24">
        <f>IF(Έσοδα!$G12=COLUMN(),Έσοδα!$F12,"")</f>
      </c>
      <c r="S11" s="24">
        <f>IF(Έσοδα!$G12=COLUMN(),Έσοδα!$F12,"")</f>
      </c>
      <c r="T11" s="24">
        <f>IF(Έσοδα!$G12=COLUMN(),Έσοδα!$F12,"")</f>
      </c>
      <c r="U11" s="24">
        <f>IF(Έσοδα!$G12=COLUMN(),Έσοδα!$F12,"")</f>
      </c>
      <c r="V11" s="24">
        <f>IF(Έσοδα!$G12=COLUMN(),Έσοδα!$F12,"")</f>
      </c>
      <c r="W11" s="24">
        <f>IF(Έσοδα!$G12=COLUMN(),Έσοδα!$F12,"")</f>
      </c>
      <c r="X11" s="24">
        <f>IF(Έσοδα!$G12=COLUMN(),Έσοδα!$F12,"")</f>
      </c>
      <c r="Y11" s="24">
        <f>IF(Έσοδα!$G12=COLUMN(),Έσοδα!$F12,"")</f>
      </c>
      <c r="Z11" s="410"/>
    </row>
    <row r="12" spans="1:26" ht="12.75">
      <c r="A12" s="14">
        <f>IF(Έσοδα!$G13=COLUMN(),Έσοδα!$F13,"")</f>
      </c>
      <c r="B12" s="14">
        <f>IF(Έσοδα!$G13=COLUMN(),Έσοδα!$F13,"")</f>
      </c>
      <c r="C12" s="14">
        <f>IF(Έσοδα!$G13=COLUMN(),Έσοδα!$F13,"")</f>
      </c>
      <c r="D12" s="14">
        <f>IF(Έσοδα!$G13=COLUMN(),Έσοδα!$F13,"")</f>
      </c>
      <c r="E12" s="14">
        <f>IF(Έσοδα!$G13=COLUMN(),Έσοδα!$F13,"")</f>
      </c>
      <c r="F12" s="14">
        <f>IF(Έσοδα!$G13=COLUMN(),Έσοδα!$F13,"")</f>
      </c>
      <c r="G12" s="14">
        <f>IF(Έσοδα!$G13=COLUMN(),Έσοδα!$F13,"")</f>
      </c>
      <c r="H12" s="14">
        <f>IF(Έσοδα!$G13=COLUMN(),Έσοδα!$F13,"")</f>
      </c>
      <c r="I12" s="14">
        <f>IF(Έσοδα!$G13=COLUMN(),Έσοδα!$F13,"")</f>
      </c>
      <c r="J12" s="14">
        <f>IF(Έσοδα!$G13=COLUMN(),Έσοδα!$F13,"")</f>
      </c>
      <c r="K12" s="14">
        <f>IF(Έσοδα!$G13=COLUMN(),Έσοδα!$F13,"")</f>
      </c>
      <c r="L12" s="14">
        <f>IF(Έσοδα!$G13=COLUMN(),Έσοδα!$F13,"")</f>
      </c>
      <c r="M12" s="14">
        <f>IF(Έσοδα!$G13=COLUMN(),Έσοδα!$F13,"")</f>
      </c>
      <c r="N12" s="14">
        <f>IF(Έσοδα!$G13=COLUMN(),Έσοδα!$F13,"")</f>
      </c>
      <c r="O12" s="14">
        <f>IF(Έσοδα!$G13=COLUMN(),Έσοδα!$F13,"")</f>
      </c>
      <c r="P12" s="24">
        <f>IF(Έσοδα!$G13=COLUMN(),Έσοδα!$F13,"")</f>
      </c>
      <c r="Q12" s="24">
        <f>IF(Έσοδα!$G13=COLUMN(),Έσοδα!$F13,"")</f>
      </c>
      <c r="R12" s="24">
        <f>IF(Έσοδα!$G13=COLUMN(),Έσοδα!$F13,"")</f>
      </c>
      <c r="S12" s="24">
        <f>IF(Έσοδα!$G13=COLUMN(),Έσοδα!$F13,"")</f>
      </c>
      <c r="T12" s="24">
        <f>IF(Έσοδα!$G13=COLUMN(),Έσοδα!$F13,"")</f>
      </c>
      <c r="U12" s="24">
        <f>IF(Έσοδα!$G13=COLUMN(),Έσοδα!$F13,"")</f>
      </c>
      <c r="V12" s="24">
        <f>IF(Έσοδα!$G13=COLUMN(),Έσοδα!$F13,"")</f>
      </c>
      <c r="W12" s="24">
        <f>IF(Έσοδα!$G13=COLUMN(),Έσοδα!$F13,"")</f>
      </c>
      <c r="X12" s="24">
        <f>IF(Έσοδα!$G13=COLUMN(),Έσοδα!$F13,"")</f>
      </c>
      <c r="Y12" s="24">
        <f>IF(Έσοδα!$G13=COLUMN(),Έσοδα!$F13,"")</f>
      </c>
      <c r="Z12" s="410"/>
    </row>
    <row r="13" spans="1:26" ht="12.75">
      <c r="A13" s="14">
        <f>IF(Έσοδα!$G14=COLUMN(),Έσοδα!$F14,"")</f>
      </c>
      <c r="B13" s="14">
        <f>IF(Έσοδα!$G14=COLUMN(),Έσοδα!$F14,"")</f>
      </c>
      <c r="C13" s="14">
        <f>IF(Έσοδα!$G14=COLUMN(),Έσοδα!$F14,"")</f>
      </c>
      <c r="D13" s="14">
        <f>IF(Έσοδα!$G14=COLUMN(),Έσοδα!$F14,"")</f>
      </c>
      <c r="E13" s="14">
        <f>IF(Έσοδα!$G14=COLUMN(),Έσοδα!$F14,"")</f>
      </c>
      <c r="F13" s="14">
        <f>IF(Έσοδα!$G14=COLUMN(),Έσοδα!$F14,"")</f>
      </c>
      <c r="G13" s="14">
        <f>IF(Έσοδα!$G14=COLUMN(),Έσοδα!$F14,"")</f>
      </c>
      <c r="H13" s="14">
        <f>IF(Έσοδα!$G14=COLUMN(),Έσοδα!$F14,"")</f>
      </c>
      <c r="I13" s="14">
        <f>IF(Έσοδα!$G14=COLUMN(),Έσοδα!$F14,"")</f>
      </c>
      <c r="J13" s="14">
        <f>IF(Έσοδα!$G14=COLUMN(),Έσοδα!$F14,"")</f>
      </c>
      <c r="K13" s="14">
        <f>IF(Έσοδα!$G14=COLUMN(),Έσοδα!$F14,"")</f>
      </c>
      <c r="L13" s="14">
        <f>IF(Έσοδα!$G14=COLUMN(),Έσοδα!$F14,"")</f>
      </c>
      <c r="M13" s="14">
        <f>IF(Έσοδα!$G14=COLUMN(),Έσοδα!$F14,"")</f>
      </c>
      <c r="N13" s="14">
        <f>IF(Έσοδα!$G14=COLUMN(),Έσοδα!$F14,"")</f>
      </c>
      <c r="O13" s="14">
        <f>IF(Έσοδα!$G14=COLUMN(),Έσοδα!$F14,"")</f>
      </c>
      <c r="P13" s="24">
        <f>IF(Έσοδα!$G14=COLUMN(),Έσοδα!$F14,"")</f>
      </c>
      <c r="Q13" s="24">
        <f>IF(Έσοδα!$G14=COLUMN(),Έσοδα!$F14,"")</f>
      </c>
      <c r="R13" s="24">
        <f>IF(Έσοδα!$G14=COLUMN(),Έσοδα!$F14,"")</f>
      </c>
      <c r="S13" s="24">
        <f>IF(Έσοδα!$G14=COLUMN(),Έσοδα!$F14,"")</f>
      </c>
      <c r="T13" s="24">
        <f>IF(Έσοδα!$G14=COLUMN(),Έσοδα!$F14,"")</f>
      </c>
      <c r="U13" s="24">
        <f>IF(Έσοδα!$G14=COLUMN(),Έσοδα!$F14,"")</f>
      </c>
      <c r="V13" s="24">
        <f>IF(Έσοδα!$G14=COLUMN(),Έσοδα!$F14,"")</f>
      </c>
      <c r="W13" s="24">
        <f>IF(Έσοδα!$G14=COLUMN(),Έσοδα!$F14,"")</f>
      </c>
      <c r="X13" s="24">
        <f>IF(Έσοδα!$G14=COLUMN(),Έσοδα!$F14,"")</f>
      </c>
      <c r="Y13" s="24">
        <f>IF(Έσοδα!$G14=COLUMN(),Έσοδα!$F14,"")</f>
      </c>
      <c r="Z13" s="410"/>
    </row>
    <row r="14" spans="1:26" ht="12.75">
      <c r="A14" s="14">
        <f>IF(Έσοδα!$G15=COLUMN(),Έσοδα!$F15,"")</f>
      </c>
      <c r="B14" s="14">
        <f>IF(Έσοδα!$G15=COLUMN(),Έσοδα!$F15,"")</f>
      </c>
      <c r="C14" s="14">
        <f>IF(Έσοδα!$G15=COLUMN(),Έσοδα!$F15,"")</f>
      </c>
      <c r="D14" s="14">
        <f>IF(Έσοδα!$G15=COLUMN(),Έσοδα!$F15,"")</f>
      </c>
      <c r="E14" s="14">
        <f>IF(Έσοδα!$G15=COLUMN(),Έσοδα!$F15,"")</f>
      </c>
      <c r="F14" s="14">
        <f>IF(Έσοδα!$G15=COLUMN(),Έσοδα!$F15,"")</f>
      </c>
      <c r="G14" s="14">
        <f>IF(Έσοδα!$G15=COLUMN(),Έσοδα!$F15,"")</f>
      </c>
      <c r="H14" s="14">
        <f>IF(Έσοδα!$G15=COLUMN(),Έσοδα!$F15,"")</f>
      </c>
      <c r="I14" s="14">
        <f>IF(Έσοδα!$G15=COLUMN(),Έσοδα!$F15,"")</f>
      </c>
      <c r="J14" s="14">
        <f>IF(Έσοδα!$G15=COLUMN(),Έσοδα!$F15,"")</f>
      </c>
      <c r="K14" s="14">
        <f>IF(Έσοδα!$G15=COLUMN(),Έσοδα!$F15,"")</f>
      </c>
      <c r="L14" s="14">
        <f>IF(Έσοδα!$G15=COLUMN(),Έσοδα!$F15,"")</f>
      </c>
      <c r="M14" s="14">
        <f>IF(Έσοδα!$G15=COLUMN(),Έσοδα!$F15,"")</f>
      </c>
      <c r="N14" s="14">
        <f>IF(Έσοδα!$G15=COLUMN(),Έσοδα!$F15,"")</f>
      </c>
      <c r="O14" s="14">
        <f>IF(Έσοδα!$G15=COLUMN(),Έσοδα!$F15,"")</f>
      </c>
      <c r="P14" s="24">
        <f>IF(Έσοδα!$G15=COLUMN(),Έσοδα!$F15,"")</f>
      </c>
      <c r="Q14" s="24">
        <f>IF(Έσοδα!$G15=COLUMN(),Έσοδα!$F15,"")</f>
      </c>
      <c r="R14" s="24">
        <f>IF(Έσοδα!$G15=COLUMN(),Έσοδα!$F15,"")</f>
      </c>
      <c r="S14" s="24">
        <f>IF(Έσοδα!$G15=COLUMN(),Έσοδα!$F15,"")</f>
      </c>
      <c r="T14" s="24">
        <f>IF(Έσοδα!$G15=COLUMN(),Έσοδα!$F15,"")</f>
      </c>
      <c r="U14" s="24">
        <f>IF(Έσοδα!$G15=COLUMN(),Έσοδα!$F15,"")</f>
      </c>
      <c r="V14" s="24">
        <f>IF(Έσοδα!$G15=COLUMN(),Έσοδα!$F15,"")</f>
      </c>
      <c r="W14" s="24">
        <f>IF(Έσοδα!$G15=COLUMN(),Έσοδα!$F15,"")</f>
      </c>
      <c r="X14" s="24">
        <f>IF(Έσοδα!$G15=COLUMN(),Έσοδα!$F15,"")</f>
      </c>
      <c r="Y14" s="24">
        <f>IF(Έσοδα!$G15=COLUMN(),Έσοδα!$F15,"")</f>
      </c>
      <c r="Z14" s="410"/>
    </row>
    <row r="15" spans="1:26" ht="12.75">
      <c r="A15" s="14">
        <f>IF(Έσοδα!$G16=COLUMN(),Έσοδα!$F16,"")</f>
      </c>
      <c r="B15" s="14">
        <f>IF(Έσοδα!$G16=COLUMN(),Έσοδα!$F16,"")</f>
      </c>
      <c r="C15" s="14">
        <f>IF(Έσοδα!$G16=COLUMN(),Έσοδα!$F16,"")</f>
      </c>
      <c r="D15" s="14">
        <f>IF(Έσοδα!$G16=COLUMN(),Έσοδα!$F16,"")</f>
      </c>
      <c r="E15" s="14">
        <f>IF(Έσοδα!$G16=COLUMN(),Έσοδα!$F16,"")</f>
      </c>
      <c r="F15" s="14">
        <f>IF(Έσοδα!$G16=COLUMN(),Έσοδα!$F16,"")</f>
      </c>
      <c r="G15" s="14">
        <f>IF(Έσοδα!$G16=COLUMN(),Έσοδα!$F16,"")</f>
      </c>
      <c r="H15" s="14">
        <f>IF(Έσοδα!$G16=COLUMN(),Έσοδα!$F16,"")</f>
      </c>
      <c r="I15" s="14">
        <f>IF(Έσοδα!$G16=COLUMN(),Έσοδα!$F16,"")</f>
      </c>
      <c r="J15" s="14">
        <f>IF(Έσοδα!$G16=COLUMN(),Έσοδα!$F16,"")</f>
      </c>
      <c r="K15" s="14">
        <f>IF(Έσοδα!$G16=COLUMN(),Έσοδα!$F16,"")</f>
      </c>
      <c r="L15" s="14">
        <f>IF(Έσοδα!$G16=COLUMN(),Έσοδα!$F16,"")</f>
      </c>
      <c r="M15" s="14">
        <f>IF(Έσοδα!$G16=COLUMN(),Έσοδα!$F16,"")</f>
      </c>
      <c r="N15" s="14">
        <f>IF(Έσοδα!$G16=COLUMN(),Έσοδα!$F16,"")</f>
      </c>
      <c r="O15" s="14">
        <f>IF(Έσοδα!$G16=COLUMN(),Έσοδα!$F16,"")</f>
      </c>
      <c r="P15" s="24">
        <f>IF(Έσοδα!$G16=COLUMN(),Έσοδα!$F16,"")</f>
      </c>
      <c r="Q15" s="24">
        <f>IF(Έσοδα!$G16=COLUMN(),Έσοδα!$F16,"")</f>
      </c>
      <c r="R15" s="24">
        <f>IF(Έσοδα!$G16=COLUMN(),Έσοδα!$F16,"")</f>
      </c>
      <c r="S15" s="24">
        <f>IF(Έσοδα!$G16=COLUMN(),Έσοδα!$F16,"")</f>
      </c>
      <c r="T15" s="24">
        <f>IF(Έσοδα!$G16=COLUMN(),Έσοδα!$F16,"")</f>
      </c>
      <c r="U15" s="24">
        <f>IF(Έσοδα!$G16=COLUMN(),Έσοδα!$F16,"")</f>
      </c>
      <c r="V15" s="24">
        <f>IF(Έσοδα!$G16=COLUMN(),Έσοδα!$F16,"")</f>
      </c>
      <c r="W15" s="24">
        <f>IF(Έσοδα!$G16=COLUMN(),Έσοδα!$F16,"")</f>
      </c>
      <c r="X15" s="24">
        <f>IF(Έσοδα!$G16=COLUMN(),Έσοδα!$F16,"")</f>
      </c>
      <c r="Y15" s="24">
        <f>IF(Έσοδα!$G16=COLUMN(),Έσοδα!$F16,"")</f>
      </c>
      <c r="Z15" s="410"/>
    </row>
    <row r="16" spans="1:26" ht="12.75">
      <c r="A16" s="14">
        <f>IF(Έσοδα!$G17=COLUMN(),Έσοδα!$F17,"")</f>
      </c>
      <c r="B16" s="14">
        <f>IF(Έσοδα!$G17=COLUMN(),Έσοδα!$F17,"")</f>
      </c>
      <c r="C16" s="14">
        <f>IF(Έσοδα!$G17=COLUMN(),Έσοδα!$F17,"")</f>
      </c>
      <c r="D16" s="14">
        <f>IF(Έσοδα!$G17=COLUMN(),Έσοδα!$F17,"")</f>
      </c>
      <c r="E16" s="14">
        <f>IF(Έσοδα!$G17=COLUMN(),Έσοδα!$F17,"")</f>
      </c>
      <c r="F16" s="14">
        <f>IF(Έσοδα!$G17=COLUMN(),Έσοδα!$F17,"")</f>
      </c>
      <c r="G16" s="14">
        <f>IF(Έσοδα!$G17=COLUMN(),Έσοδα!$F17,"")</f>
      </c>
      <c r="H16" s="14">
        <f>IF(Έσοδα!$G17=COLUMN(),Έσοδα!$F17,"")</f>
      </c>
      <c r="I16" s="14">
        <f>IF(Έσοδα!$G17=COLUMN(),Έσοδα!$F17,"")</f>
      </c>
      <c r="J16" s="14">
        <f>IF(Έσοδα!$G17=COLUMN(),Έσοδα!$F17,"")</f>
      </c>
      <c r="K16" s="14">
        <f>IF(Έσοδα!$G17=COLUMN(),Έσοδα!$F17,"")</f>
      </c>
      <c r="L16" s="14">
        <f>IF(Έσοδα!$G17=COLUMN(),Έσοδα!$F17,"")</f>
      </c>
      <c r="M16" s="14">
        <f>IF(Έσοδα!$G17=COLUMN(),Έσοδα!$F17,"")</f>
      </c>
      <c r="N16" s="14">
        <f>IF(Έσοδα!$G17=COLUMN(),Έσοδα!$F17,"")</f>
      </c>
      <c r="O16" s="14">
        <f>IF(Έσοδα!$G17=COLUMN(),Έσοδα!$F17,"")</f>
      </c>
      <c r="P16" s="24">
        <f>IF(Έσοδα!$G17=COLUMN(),Έσοδα!$F17,"")</f>
      </c>
      <c r="Q16" s="24">
        <f>IF(Έσοδα!$G17=COLUMN(),Έσοδα!$F17,"")</f>
      </c>
      <c r="R16" s="24">
        <f>IF(Έσοδα!$G17=COLUMN(),Έσοδα!$F17,"")</f>
      </c>
      <c r="S16" s="24">
        <f>IF(Έσοδα!$G17=COLUMN(),Έσοδα!$F17,"")</f>
      </c>
      <c r="T16" s="24">
        <f>IF(Έσοδα!$G17=COLUMN(),Έσοδα!$F17,"")</f>
      </c>
      <c r="U16" s="24">
        <f>IF(Έσοδα!$G17=COLUMN(),Έσοδα!$F17,"")</f>
      </c>
      <c r="V16" s="24">
        <f>IF(Έσοδα!$G17=COLUMN(),Έσοδα!$F17,"")</f>
      </c>
      <c r="W16" s="24">
        <f>IF(Έσοδα!$G17=COLUMN(),Έσοδα!$F17,"")</f>
      </c>
      <c r="X16" s="24">
        <f>IF(Έσοδα!$G17=COLUMN(),Έσοδα!$F17,"")</f>
      </c>
      <c r="Y16" s="24">
        <f>IF(Έσοδα!$G17=COLUMN(),Έσοδα!$F17,"")</f>
      </c>
      <c r="Z16" s="410"/>
    </row>
    <row r="17" spans="1:26" ht="12.75">
      <c r="A17" s="14">
        <f>IF(Έσοδα!$G18=COLUMN(),Έσοδα!$F18,"")</f>
      </c>
      <c r="B17" s="14">
        <f>IF(Έσοδα!$G18=COLUMN(),Έσοδα!$F18,"")</f>
      </c>
      <c r="C17" s="14">
        <f>IF(Έσοδα!$G18=COLUMN(),Έσοδα!$F18,"")</f>
      </c>
      <c r="D17" s="14">
        <f>IF(Έσοδα!$G18=COLUMN(),Έσοδα!$F18,"")</f>
      </c>
      <c r="E17" s="14">
        <f>IF(Έσοδα!$G18=COLUMN(),Έσοδα!$F18,"")</f>
      </c>
      <c r="F17" s="14">
        <f>IF(Έσοδα!$G18=COLUMN(),Έσοδα!$F18,"")</f>
      </c>
      <c r="G17" s="14">
        <f>IF(Έσοδα!$G18=COLUMN(),Έσοδα!$F18,"")</f>
      </c>
      <c r="H17" s="14">
        <f>IF(Έσοδα!$G18=COLUMN(),Έσοδα!$F18,"")</f>
      </c>
      <c r="I17" s="14">
        <f>IF(Έσοδα!$G18=COLUMN(),Έσοδα!$F18,"")</f>
      </c>
      <c r="J17" s="14">
        <f>IF(Έσοδα!$G18=COLUMN(),Έσοδα!$F18,"")</f>
      </c>
      <c r="K17" s="14">
        <f>IF(Έσοδα!$G18=COLUMN(),Έσοδα!$F18,"")</f>
      </c>
      <c r="L17" s="14">
        <f>IF(Έσοδα!$G18=COLUMN(),Έσοδα!$F18,"")</f>
      </c>
      <c r="M17" s="14">
        <f>IF(Έσοδα!$G18=COLUMN(),Έσοδα!$F18,"")</f>
      </c>
      <c r="N17" s="14">
        <f>IF(Έσοδα!$G18=COLUMN(),Έσοδα!$F18,"")</f>
      </c>
      <c r="O17" s="14">
        <f>IF(Έσοδα!$G18=COLUMN(),Έσοδα!$F18,"")</f>
      </c>
      <c r="P17" s="24">
        <f>IF(Έσοδα!$G18=COLUMN(),Έσοδα!$F18,"")</f>
      </c>
      <c r="Q17" s="24">
        <f>IF(Έσοδα!$G18=COLUMN(),Έσοδα!$F18,"")</f>
      </c>
      <c r="R17" s="24">
        <f>IF(Έσοδα!$G18=COLUMN(),Έσοδα!$F18,"")</f>
      </c>
      <c r="S17" s="24">
        <f>IF(Έσοδα!$G18=COLUMN(),Έσοδα!$F18,"")</f>
      </c>
      <c r="T17" s="24">
        <f>IF(Έσοδα!$G18=COLUMN(),Έσοδα!$F18,"")</f>
      </c>
      <c r="U17" s="24">
        <f>IF(Έσοδα!$G18=COLUMN(),Έσοδα!$F18,"")</f>
      </c>
      <c r="V17" s="24">
        <f>IF(Έσοδα!$G18=COLUMN(),Έσοδα!$F18,"")</f>
      </c>
      <c r="W17" s="24">
        <f>IF(Έσοδα!$G18=COLUMN(),Έσοδα!$F18,"")</f>
      </c>
      <c r="X17" s="24">
        <f>IF(Έσοδα!$G18=COLUMN(),Έσοδα!$F18,"")</f>
      </c>
      <c r="Y17" s="24">
        <f>IF(Έσοδα!$G18=COLUMN(),Έσοδα!$F18,"")</f>
      </c>
      <c r="Z17" s="410"/>
    </row>
    <row r="18" spans="1:26" ht="12.75">
      <c r="A18" s="14">
        <f>IF(Έσοδα!$G19=COLUMN(),Έσοδα!$F19,"")</f>
      </c>
      <c r="B18" s="14">
        <f>IF(Έσοδα!$G19=COLUMN(),Έσοδα!$F19,"")</f>
      </c>
      <c r="C18" s="14">
        <f>IF(Έσοδα!$G19=COLUMN(),Έσοδα!$F19,"")</f>
      </c>
      <c r="D18" s="14">
        <f>IF(Έσοδα!$G19=COLUMN(),Έσοδα!$F19,"")</f>
      </c>
      <c r="E18" s="14">
        <f>IF(Έσοδα!$G19=COLUMN(),Έσοδα!$F19,"")</f>
      </c>
      <c r="F18" s="14">
        <f>IF(Έσοδα!$G19=COLUMN(),Έσοδα!$F19,"")</f>
      </c>
      <c r="G18" s="14">
        <f>IF(Έσοδα!$G19=COLUMN(),Έσοδα!$F19,"")</f>
      </c>
      <c r="H18" s="14">
        <f>IF(Έσοδα!$G19=COLUMN(),Έσοδα!$F19,"")</f>
      </c>
      <c r="I18" s="14">
        <f>IF(Έσοδα!$G19=COLUMN(),Έσοδα!$F19,"")</f>
      </c>
      <c r="J18" s="14">
        <f>IF(Έσοδα!$G19=COLUMN(),Έσοδα!$F19,"")</f>
      </c>
      <c r="K18" s="14">
        <f>IF(Έσοδα!$G19=COLUMN(),Έσοδα!$F19,"")</f>
      </c>
      <c r="L18" s="14">
        <f>IF(Έσοδα!$G19=COLUMN(),Έσοδα!$F19,"")</f>
      </c>
      <c r="M18" s="14">
        <f>IF(Έσοδα!$G19=COLUMN(),Έσοδα!$F19,"")</f>
      </c>
      <c r="N18" s="14">
        <f>IF(Έσοδα!$G19=COLUMN(),Έσοδα!$F19,"")</f>
      </c>
      <c r="O18" s="14">
        <f>IF(Έσοδα!$G19=COLUMN(),Έσοδα!$F19,"")</f>
      </c>
      <c r="P18" s="24">
        <f>IF(Έσοδα!$G19=COLUMN(),Έσοδα!$F19,"")</f>
      </c>
      <c r="Q18" s="24">
        <f>IF(Έσοδα!$G19=COLUMN(),Έσοδα!$F19,"")</f>
      </c>
      <c r="R18" s="24">
        <f>IF(Έσοδα!$G19=COLUMN(),Έσοδα!$F19,"")</f>
      </c>
      <c r="S18" s="24">
        <f>IF(Έσοδα!$G19=COLUMN(),Έσοδα!$F19,"")</f>
      </c>
      <c r="T18" s="24">
        <f>IF(Έσοδα!$G19=COLUMN(),Έσοδα!$F19,"")</f>
      </c>
      <c r="U18" s="24">
        <f>IF(Έσοδα!$G19=COLUMN(),Έσοδα!$F19,"")</f>
      </c>
      <c r="V18" s="24">
        <f>IF(Έσοδα!$G19=COLUMN(),Έσοδα!$F19,"")</f>
      </c>
      <c r="W18" s="24">
        <f>IF(Έσοδα!$G19=COLUMN(),Έσοδα!$F19,"")</f>
      </c>
      <c r="X18" s="24">
        <f>IF(Έσοδα!$G19=COLUMN(),Έσοδα!$F19,"")</f>
      </c>
      <c r="Y18" s="24">
        <f>IF(Έσοδα!$G19=COLUMN(),Έσοδα!$F19,"")</f>
      </c>
      <c r="Z18" s="410"/>
    </row>
    <row r="19" spans="1:26" ht="12.75">
      <c r="A19" s="14">
        <f>IF(Έσοδα!$G20=COLUMN(),Έσοδα!$F20,"")</f>
      </c>
      <c r="B19" s="14">
        <f>IF(Έσοδα!$G20=COLUMN(),Έσοδα!$F20,"")</f>
      </c>
      <c r="C19" s="14">
        <f>IF(Έσοδα!$G20=COLUMN(),Έσοδα!$F20,"")</f>
      </c>
      <c r="D19" s="14">
        <f>IF(Έσοδα!$G20=COLUMN(),Έσοδα!$F20,"")</f>
      </c>
      <c r="E19" s="14">
        <f>IF(Έσοδα!$G20=COLUMN(),Έσοδα!$F20,"")</f>
      </c>
      <c r="F19" s="14">
        <f>IF(Έσοδα!$G20=COLUMN(),Έσοδα!$F20,"")</f>
      </c>
      <c r="G19" s="14">
        <f>IF(Έσοδα!$G20=COLUMN(),Έσοδα!$F20,"")</f>
      </c>
      <c r="H19" s="14">
        <f>IF(Έσοδα!$G20=COLUMN(),Έσοδα!$F20,"")</f>
      </c>
      <c r="I19" s="14">
        <f>IF(Έσοδα!$G20=COLUMN(),Έσοδα!$F20,"")</f>
      </c>
      <c r="J19" s="14">
        <f>IF(Έσοδα!$G20=COLUMN(),Έσοδα!$F20,"")</f>
      </c>
      <c r="K19" s="14">
        <f>IF(Έσοδα!$G20=COLUMN(),Έσοδα!$F20,"")</f>
      </c>
      <c r="L19" s="14">
        <f>IF(Έσοδα!$G20=COLUMN(),Έσοδα!$F20,"")</f>
      </c>
      <c r="M19" s="14">
        <f>IF(Έσοδα!$G20=COLUMN(),Έσοδα!$F20,"")</f>
      </c>
      <c r="N19" s="14">
        <f>IF(Έσοδα!$G20=COLUMN(),Έσοδα!$F20,"")</f>
      </c>
      <c r="O19" s="14">
        <f>IF(Έσοδα!$G20=COLUMN(),Έσοδα!$F20,"")</f>
      </c>
      <c r="P19" s="24">
        <f>IF(Έσοδα!$G20=COLUMN(),Έσοδα!$F20,"")</f>
      </c>
      <c r="Q19" s="24">
        <f>IF(Έσοδα!$G20=COLUMN(),Έσοδα!$F20,"")</f>
      </c>
      <c r="R19" s="24">
        <f>IF(Έσοδα!$G20=COLUMN(),Έσοδα!$F20,"")</f>
      </c>
      <c r="S19" s="24">
        <f>IF(Έσοδα!$G20=COLUMN(),Έσοδα!$F20,"")</f>
      </c>
      <c r="T19" s="24">
        <f>IF(Έσοδα!$G20=COLUMN(),Έσοδα!$F20,"")</f>
      </c>
      <c r="U19" s="24">
        <f>IF(Έσοδα!$G20=COLUMN(),Έσοδα!$F20,"")</f>
      </c>
      <c r="V19" s="24">
        <f>IF(Έσοδα!$G20=COLUMN(),Έσοδα!$F20,"")</f>
      </c>
      <c r="W19" s="24">
        <f>IF(Έσοδα!$G20=COLUMN(),Έσοδα!$F20,"")</f>
      </c>
      <c r="X19" s="24">
        <f>IF(Έσοδα!$G20=COLUMN(),Έσοδα!$F20,"")</f>
      </c>
      <c r="Y19" s="24">
        <f>IF(Έσοδα!$G20=COLUMN(),Έσοδα!$F20,"")</f>
      </c>
      <c r="Z19" s="410"/>
    </row>
    <row r="20" spans="1:26" ht="12.75">
      <c r="A20" s="14">
        <f>IF(Έσοδα!$G21=COLUMN(),Έσοδα!$F21,"")</f>
      </c>
      <c r="B20" s="14">
        <f>IF(Έσοδα!$G21=COLUMN(),Έσοδα!$F21,"")</f>
      </c>
      <c r="C20" s="14">
        <f>IF(Έσοδα!$G21=COLUMN(),Έσοδα!$F21,"")</f>
      </c>
      <c r="D20" s="14">
        <f>IF(Έσοδα!$G21=COLUMN(),Έσοδα!$F21,"")</f>
      </c>
      <c r="E20" s="14">
        <f>IF(Έσοδα!$G21=COLUMN(),Έσοδα!$F21,"")</f>
      </c>
      <c r="F20" s="14">
        <f>IF(Έσοδα!$G21=COLUMN(),Έσοδα!$F21,"")</f>
      </c>
      <c r="G20" s="14">
        <f>IF(Έσοδα!$G21=COLUMN(),Έσοδα!$F21,"")</f>
      </c>
      <c r="H20" s="14">
        <f>IF(Έσοδα!$G21=COLUMN(),Έσοδα!$F21,"")</f>
      </c>
      <c r="I20" s="14">
        <f>IF(Έσοδα!$G21=COLUMN(),Έσοδα!$F21,"")</f>
      </c>
      <c r="J20" s="14">
        <f>IF(Έσοδα!$G21=COLUMN(),Έσοδα!$F21,"")</f>
      </c>
      <c r="K20" s="14">
        <f>IF(Έσοδα!$G21=COLUMN(),Έσοδα!$F21,"")</f>
      </c>
      <c r="L20" s="14">
        <f>IF(Έσοδα!$G21=COLUMN(),Έσοδα!$F21,"")</f>
      </c>
      <c r="M20" s="14">
        <f>IF(Έσοδα!$G21=COLUMN(),Έσοδα!$F21,"")</f>
      </c>
      <c r="N20" s="14">
        <f>IF(Έσοδα!$G21=COLUMN(),Έσοδα!$F21,"")</f>
      </c>
      <c r="O20" s="14">
        <f>IF(Έσοδα!$G21=COLUMN(),Έσοδα!$F21,"")</f>
      </c>
      <c r="P20" s="24">
        <f>IF(Έσοδα!$G21=COLUMN(),Έσοδα!$F21,"")</f>
      </c>
      <c r="Q20" s="24">
        <f>IF(Έσοδα!$G21=COLUMN(),Έσοδα!$F21,"")</f>
      </c>
      <c r="R20" s="24">
        <f>IF(Έσοδα!$G21=COLUMN(),Έσοδα!$F21,"")</f>
      </c>
      <c r="S20" s="24">
        <f>IF(Έσοδα!$G21=COLUMN(),Έσοδα!$F21,"")</f>
      </c>
      <c r="T20" s="24">
        <f>IF(Έσοδα!$G21=COLUMN(),Έσοδα!$F21,"")</f>
      </c>
      <c r="U20" s="24">
        <f>IF(Έσοδα!$G21=COLUMN(),Έσοδα!$F21,"")</f>
      </c>
      <c r="V20" s="24">
        <f>IF(Έσοδα!$G21=COLUMN(),Έσοδα!$F21,"")</f>
      </c>
      <c r="W20" s="24">
        <f>IF(Έσοδα!$G21=COLUMN(),Έσοδα!$F21,"")</f>
      </c>
      <c r="X20" s="24">
        <f>IF(Έσοδα!$G21=COLUMN(),Έσοδα!$F21,"")</f>
      </c>
      <c r="Y20" s="24">
        <f>IF(Έσοδα!$G21=COLUMN(),Έσοδα!$F21,"")</f>
      </c>
      <c r="Z20" s="410"/>
    </row>
    <row r="21" spans="1:26" ht="12.75">
      <c r="A21" s="14">
        <f>IF(Έσοδα!$G22=COLUMN(),Έσοδα!$F22,"")</f>
      </c>
      <c r="B21" s="14">
        <f>IF(Έσοδα!$G22=COLUMN(),Έσοδα!$F22,"")</f>
      </c>
      <c r="C21" s="14">
        <f>IF(Έσοδα!$G22=COLUMN(),Έσοδα!$F22,"")</f>
      </c>
      <c r="D21" s="14">
        <f>IF(Έσοδα!$G22=COLUMN(),Έσοδα!$F22,"")</f>
      </c>
      <c r="E21" s="14">
        <f>IF(Έσοδα!$G22=COLUMN(),Έσοδα!$F22,"")</f>
      </c>
      <c r="F21" s="14">
        <f>IF(Έσοδα!$G22=COLUMN(),Έσοδα!$F22,"")</f>
      </c>
      <c r="G21" s="14">
        <f>IF(Έσοδα!$G22=COLUMN(),Έσοδα!$F22,"")</f>
      </c>
      <c r="H21" s="14">
        <f>IF(Έσοδα!$G22=COLUMN(),Έσοδα!$F22,"")</f>
      </c>
      <c r="I21" s="14">
        <f>IF(Έσοδα!$G22=COLUMN(),Έσοδα!$F22,"")</f>
      </c>
      <c r="J21" s="14">
        <f>IF(Έσοδα!$G22=COLUMN(),Έσοδα!$F22,"")</f>
      </c>
      <c r="K21" s="14">
        <f>IF(Έσοδα!$G22=COLUMN(),Έσοδα!$F22,"")</f>
      </c>
      <c r="L21" s="14">
        <f>IF(Έσοδα!$G22=COLUMN(),Έσοδα!$F22,"")</f>
      </c>
      <c r="M21" s="14">
        <f>IF(Έσοδα!$G22=COLUMN(),Έσοδα!$F22,"")</f>
      </c>
      <c r="N21" s="14">
        <f>IF(Έσοδα!$G22=COLUMN(),Έσοδα!$F22,"")</f>
      </c>
      <c r="O21" s="14">
        <f>IF(Έσοδα!$G22=COLUMN(),Έσοδα!$F22,"")</f>
      </c>
      <c r="P21" s="24">
        <f>IF(Έσοδα!$G22=COLUMN(),Έσοδα!$F22,"")</f>
      </c>
      <c r="Q21" s="24">
        <f>IF(Έσοδα!$G22=COLUMN(),Έσοδα!$F22,"")</f>
      </c>
      <c r="R21" s="24">
        <f>IF(Έσοδα!$G22=COLUMN(),Έσοδα!$F22,"")</f>
      </c>
      <c r="S21" s="24">
        <f>IF(Έσοδα!$G22=COLUMN(),Έσοδα!$F22,"")</f>
      </c>
      <c r="T21" s="24">
        <f>IF(Έσοδα!$G22=COLUMN(),Έσοδα!$F22,"")</f>
      </c>
      <c r="U21" s="24">
        <f>IF(Έσοδα!$G22=COLUMN(),Έσοδα!$F22,"")</f>
      </c>
      <c r="V21" s="24">
        <f>IF(Έσοδα!$G22=COLUMN(),Έσοδα!$F22,"")</f>
      </c>
      <c r="W21" s="24">
        <f>IF(Έσοδα!$G22=COLUMN(),Έσοδα!$F22,"")</f>
      </c>
      <c r="X21" s="24">
        <f>IF(Έσοδα!$G22=COLUMN(),Έσοδα!$F22,"")</f>
      </c>
      <c r="Y21" s="24">
        <f>IF(Έσοδα!$G22=COLUMN(),Έσοδα!$F22,"")</f>
      </c>
      <c r="Z21" s="410"/>
    </row>
    <row r="22" spans="1:26" ht="12.75">
      <c r="A22" s="14">
        <f>IF(Έσοδα!$G23=COLUMN(),Έσοδα!$F23,"")</f>
      </c>
      <c r="B22" s="14">
        <f>IF(Έσοδα!$G23=COLUMN(),Έσοδα!$F23,"")</f>
      </c>
      <c r="C22" s="14">
        <f>IF(Έσοδα!$G23=COLUMN(),Έσοδα!$F23,"")</f>
      </c>
      <c r="D22" s="14">
        <f>IF(Έσοδα!$G23=COLUMN(),Έσοδα!$F23,"")</f>
      </c>
      <c r="E22" s="14">
        <f>IF(Έσοδα!$G23=COLUMN(),Έσοδα!$F23,"")</f>
      </c>
      <c r="F22" s="14">
        <f>IF(Έσοδα!$G23=COLUMN(),Έσοδα!$F23,"")</f>
      </c>
      <c r="G22" s="14">
        <f>IF(Έσοδα!$G23=COLUMN(),Έσοδα!$F23,"")</f>
      </c>
      <c r="H22" s="14">
        <f>IF(Έσοδα!$G23=COLUMN(),Έσοδα!$F23,"")</f>
      </c>
      <c r="I22" s="14">
        <f>IF(Έσοδα!$G23=COLUMN(),Έσοδα!$F23,"")</f>
      </c>
      <c r="J22" s="14">
        <f>IF(Έσοδα!$G23=COLUMN(),Έσοδα!$F23,"")</f>
      </c>
      <c r="K22" s="14">
        <f>IF(Έσοδα!$G23=COLUMN(),Έσοδα!$F23,"")</f>
      </c>
      <c r="L22" s="14">
        <f>IF(Έσοδα!$G23=COLUMN(),Έσοδα!$F23,"")</f>
      </c>
      <c r="M22" s="14">
        <f>IF(Έσοδα!$G23=COLUMN(),Έσοδα!$F23,"")</f>
      </c>
      <c r="N22" s="14">
        <f>IF(Έσοδα!$G23=COLUMN(),Έσοδα!$F23,"")</f>
      </c>
      <c r="O22" s="14">
        <f>IF(Έσοδα!$G23=COLUMN(),Έσοδα!$F23,"")</f>
      </c>
      <c r="P22" s="24">
        <f>IF(Έσοδα!$G23=COLUMN(),Έσοδα!$F23,"")</f>
      </c>
      <c r="Q22" s="24">
        <f>IF(Έσοδα!$G23=COLUMN(),Έσοδα!$F23,"")</f>
      </c>
      <c r="R22" s="24">
        <f>IF(Έσοδα!$G23=COLUMN(),Έσοδα!$F23,"")</f>
      </c>
      <c r="S22" s="24">
        <f>IF(Έσοδα!$G23=COLUMN(),Έσοδα!$F23,"")</f>
      </c>
      <c r="T22" s="24">
        <f>IF(Έσοδα!$G23=COLUMN(),Έσοδα!$F23,"")</f>
      </c>
      <c r="U22" s="24">
        <f>IF(Έσοδα!$G23=COLUMN(),Έσοδα!$F23,"")</f>
      </c>
      <c r="V22" s="24">
        <f>IF(Έσοδα!$G23=COLUMN(),Έσοδα!$F23,"")</f>
      </c>
      <c r="W22" s="24">
        <f>IF(Έσοδα!$G23=COLUMN(),Έσοδα!$F23,"")</f>
      </c>
      <c r="X22" s="24">
        <f>IF(Έσοδα!$G23=COLUMN(),Έσοδα!$F23,"")</f>
      </c>
      <c r="Y22" s="24">
        <f>IF(Έσοδα!$G23=COLUMN(),Έσοδα!$F23,"")</f>
      </c>
      <c r="Z22" s="410"/>
    </row>
    <row r="23" spans="1:26" ht="12.75">
      <c r="A23" s="14">
        <f>IF(Έσοδα!$G24=COLUMN(),Έσοδα!$F24,"")</f>
      </c>
      <c r="B23" s="14">
        <f>IF(Έσοδα!$G24=COLUMN(),Έσοδα!$F24,"")</f>
      </c>
      <c r="C23" s="14">
        <f>IF(Έσοδα!$G24=COLUMN(),Έσοδα!$F24,"")</f>
      </c>
      <c r="D23" s="14">
        <f>IF(Έσοδα!$G24=COLUMN(),Έσοδα!$F24,"")</f>
      </c>
      <c r="E23" s="14">
        <f>IF(Έσοδα!$G24=COLUMN(),Έσοδα!$F24,"")</f>
      </c>
      <c r="F23" s="14">
        <f>IF(Έσοδα!$G24=COLUMN(),Έσοδα!$F24,"")</f>
      </c>
      <c r="G23" s="14">
        <f>IF(Έσοδα!$G24=COLUMN(),Έσοδα!$F24,"")</f>
      </c>
      <c r="H23" s="14">
        <f>IF(Έσοδα!$G24=COLUMN(),Έσοδα!$F24,"")</f>
      </c>
      <c r="I23" s="14">
        <f>IF(Έσοδα!$G24=COLUMN(),Έσοδα!$F24,"")</f>
      </c>
      <c r="J23" s="14">
        <f>IF(Έσοδα!$G24=COLUMN(),Έσοδα!$F24,"")</f>
      </c>
      <c r="K23" s="14">
        <f>IF(Έσοδα!$G24=COLUMN(),Έσοδα!$F24,"")</f>
      </c>
      <c r="L23" s="14">
        <f>IF(Έσοδα!$G24=COLUMN(),Έσοδα!$F24,"")</f>
      </c>
      <c r="M23" s="14">
        <f>IF(Έσοδα!$G24=COLUMN(),Έσοδα!$F24,"")</f>
      </c>
      <c r="N23" s="14">
        <f>IF(Έσοδα!$G24=COLUMN(),Έσοδα!$F24,"")</f>
      </c>
      <c r="O23" s="14">
        <f>IF(Έσοδα!$G24=COLUMN(),Έσοδα!$F24,"")</f>
      </c>
      <c r="P23" s="24">
        <f>IF(Έσοδα!$G24=COLUMN(),Έσοδα!$F24,"")</f>
      </c>
      <c r="Q23" s="24">
        <f>IF(Έσοδα!$G24=COLUMN(),Έσοδα!$F24,"")</f>
      </c>
      <c r="R23" s="24">
        <f>IF(Έσοδα!$G24=COLUMN(),Έσοδα!$F24,"")</f>
      </c>
      <c r="S23" s="24">
        <f>IF(Έσοδα!$G24=COLUMN(),Έσοδα!$F24,"")</f>
      </c>
      <c r="T23" s="24">
        <f>IF(Έσοδα!$G24=COLUMN(),Έσοδα!$F24,"")</f>
      </c>
      <c r="U23" s="24">
        <f>IF(Έσοδα!$G24=COLUMN(),Έσοδα!$F24,"")</f>
      </c>
      <c r="V23" s="24">
        <f>IF(Έσοδα!$G24=COLUMN(),Έσοδα!$F24,"")</f>
      </c>
      <c r="W23" s="24">
        <f>IF(Έσοδα!$G24=COLUMN(),Έσοδα!$F24,"")</f>
      </c>
      <c r="X23" s="24">
        <f>IF(Έσοδα!$G24=COLUMN(),Έσοδα!$F24,"")</f>
      </c>
      <c r="Y23" s="24">
        <f>IF(Έσοδα!$G24=COLUMN(),Έσοδα!$F24,"")</f>
      </c>
      <c r="Z23" s="410"/>
    </row>
    <row r="24" spans="1:26" ht="12.75">
      <c r="A24" s="14">
        <f>IF(Έσοδα!$G25=COLUMN(),Έσοδα!$F25,"")</f>
      </c>
      <c r="B24" s="14">
        <f>IF(Έσοδα!$G25=COLUMN(),Έσοδα!$F25,"")</f>
      </c>
      <c r="C24" s="14">
        <f>IF(Έσοδα!$G25=COLUMN(),Έσοδα!$F25,"")</f>
      </c>
      <c r="D24" s="14">
        <f>IF(Έσοδα!$G25=COLUMN(),Έσοδα!$F25,"")</f>
      </c>
      <c r="E24" s="14">
        <f>IF(Έσοδα!$G25=COLUMN(),Έσοδα!$F25,"")</f>
      </c>
      <c r="F24" s="14">
        <f>IF(Έσοδα!$G25=COLUMN(),Έσοδα!$F25,"")</f>
      </c>
      <c r="G24" s="14">
        <f>IF(Έσοδα!$G25=COLUMN(),Έσοδα!$F25,"")</f>
      </c>
      <c r="H24" s="14">
        <f>IF(Έσοδα!$G25=COLUMN(),Έσοδα!$F25,"")</f>
      </c>
      <c r="I24" s="14">
        <f>IF(Έσοδα!$G25=COLUMN(),Έσοδα!$F25,"")</f>
      </c>
      <c r="J24" s="14">
        <f>IF(Έσοδα!$G25=COLUMN(),Έσοδα!$F25,"")</f>
      </c>
      <c r="K24" s="14">
        <f>IF(Έσοδα!$G25=COLUMN(),Έσοδα!$F25,"")</f>
      </c>
      <c r="L24" s="14">
        <f>IF(Έσοδα!$G25=COLUMN(),Έσοδα!$F25,"")</f>
      </c>
      <c r="M24" s="14">
        <f>IF(Έσοδα!$G25=COLUMN(),Έσοδα!$F25,"")</f>
      </c>
      <c r="N24" s="14">
        <f>IF(Έσοδα!$G25=COLUMN(),Έσοδα!$F25,"")</f>
      </c>
      <c r="O24" s="14">
        <f>IF(Έσοδα!$G25=COLUMN(),Έσοδα!$F25,"")</f>
      </c>
      <c r="P24" s="24">
        <f>IF(Έσοδα!$G25=COLUMN(),Έσοδα!$F25,"")</f>
      </c>
      <c r="Q24" s="24">
        <f>IF(Έσοδα!$G25=COLUMN(),Έσοδα!$F25,"")</f>
      </c>
      <c r="R24" s="24">
        <f>IF(Έσοδα!$G25=COLUMN(),Έσοδα!$F25,"")</f>
      </c>
      <c r="S24" s="24">
        <f>IF(Έσοδα!$G25=COLUMN(),Έσοδα!$F25,"")</f>
      </c>
      <c r="T24" s="24">
        <f>IF(Έσοδα!$G25=COLUMN(),Έσοδα!$F25,"")</f>
      </c>
      <c r="U24" s="24">
        <f>IF(Έσοδα!$G25=COLUMN(),Έσοδα!$F25,"")</f>
      </c>
      <c r="V24" s="24">
        <f>IF(Έσοδα!$G25=COLUMN(),Έσοδα!$F25,"")</f>
      </c>
      <c r="W24" s="24">
        <f>IF(Έσοδα!$G25=COLUMN(),Έσοδα!$F25,"")</f>
      </c>
      <c r="X24" s="24">
        <f>IF(Έσοδα!$G25=COLUMN(),Έσοδα!$F25,"")</f>
      </c>
      <c r="Y24" s="24">
        <f>IF(Έσοδα!$G25=COLUMN(),Έσοδα!$F25,"")</f>
      </c>
      <c r="Z24" s="410"/>
    </row>
    <row r="25" spans="1:26" ht="12.75">
      <c r="A25" s="14">
        <f>IF(Έσοδα!$G26=COLUMN(),Έσοδα!$F26,"")</f>
      </c>
      <c r="B25" s="14">
        <f>IF(Έσοδα!$G26=COLUMN(),Έσοδα!$F26,"")</f>
      </c>
      <c r="C25" s="14">
        <f>IF(Έσοδα!$G26=COLUMN(),Έσοδα!$F26,"")</f>
      </c>
      <c r="D25" s="14">
        <f>IF(Έσοδα!$G26=COLUMN(),Έσοδα!$F26,"")</f>
      </c>
      <c r="E25" s="14">
        <f>IF(Έσοδα!$G26=COLUMN(),Έσοδα!$F26,"")</f>
      </c>
      <c r="F25" s="14">
        <f>IF(Έσοδα!$G26=COLUMN(),Έσοδα!$F26,"")</f>
      </c>
      <c r="G25" s="14">
        <f>IF(Έσοδα!$G26=COLUMN(),Έσοδα!$F26,"")</f>
      </c>
      <c r="H25" s="14">
        <f>IF(Έσοδα!$G26=COLUMN(),Έσοδα!$F26,"")</f>
      </c>
      <c r="I25" s="14">
        <f>IF(Έσοδα!$G26=COLUMN(),Έσοδα!$F26,"")</f>
      </c>
      <c r="J25" s="14">
        <f>IF(Έσοδα!$G26=COLUMN(),Έσοδα!$F26,"")</f>
      </c>
      <c r="K25" s="14">
        <f>IF(Έσοδα!$G26=COLUMN(),Έσοδα!$F26,"")</f>
      </c>
      <c r="L25" s="14">
        <f>IF(Έσοδα!$G26=COLUMN(),Έσοδα!$F26,"")</f>
      </c>
      <c r="M25" s="14">
        <f>IF(Έσοδα!$G26=COLUMN(),Έσοδα!$F26,"")</f>
      </c>
      <c r="N25" s="14">
        <f>IF(Έσοδα!$G26=COLUMN(),Έσοδα!$F26,"")</f>
      </c>
      <c r="O25" s="14">
        <f>IF(Έσοδα!$G26=COLUMN(),Έσοδα!$F26,"")</f>
      </c>
      <c r="P25" s="24">
        <f>IF(Έσοδα!$G26=COLUMN(),Έσοδα!$F26,"")</f>
      </c>
      <c r="Q25" s="24">
        <f>IF(Έσοδα!$G26=COLUMN(),Έσοδα!$F26,"")</f>
      </c>
      <c r="R25" s="24">
        <f>IF(Έσοδα!$G26=COLUMN(),Έσοδα!$F26,"")</f>
      </c>
      <c r="S25" s="24">
        <f>IF(Έσοδα!$G26=COLUMN(),Έσοδα!$F26,"")</f>
      </c>
      <c r="T25" s="24">
        <f>IF(Έσοδα!$G26=COLUMN(),Έσοδα!$F26,"")</f>
      </c>
      <c r="U25" s="24">
        <f>IF(Έσοδα!$G26=COLUMN(),Έσοδα!$F26,"")</f>
      </c>
      <c r="V25" s="24">
        <f>IF(Έσοδα!$G26=COLUMN(),Έσοδα!$F26,"")</f>
      </c>
      <c r="W25" s="24">
        <f>IF(Έσοδα!$G26=COLUMN(),Έσοδα!$F26,"")</f>
      </c>
      <c r="X25" s="24">
        <f>IF(Έσοδα!$G26=COLUMN(),Έσοδα!$F26,"")</f>
      </c>
      <c r="Y25" s="24">
        <f>IF(Έσοδα!$G26=COLUMN(),Έσοδα!$F26,"")</f>
      </c>
      <c r="Z25" s="410"/>
    </row>
    <row r="26" spans="1:26" ht="12.75">
      <c r="A26" s="14">
        <f>IF(Έσοδα!$G27=COLUMN(),Έσοδα!$F27,"")</f>
      </c>
      <c r="B26" s="14">
        <f>IF(Έσοδα!$G27=COLUMN(),Έσοδα!$F27,"")</f>
      </c>
      <c r="C26" s="14">
        <f>IF(Έσοδα!$G27=COLUMN(),Έσοδα!$F27,"")</f>
      </c>
      <c r="D26" s="14">
        <f>IF(Έσοδα!$G27=COLUMN(),Έσοδα!$F27,"")</f>
      </c>
      <c r="E26" s="14">
        <f>IF(Έσοδα!$G27=COLUMN(),Έσοδα!$F27,"")</f>
      </c>
      <c r="F26" s="14">
        <f>IF(Έσοδα!$G27=COLUMN(),Έσοδα!$F27,"")</f>
      </c>
      <c r="G26" s="14">
        <f>IF(Έσοδα!$G27=COLUMN(),Έσοδα!$F27,"")</f>
      </c>
      <c r="H26" s="14">
        <f>IF(Έσοδα!$G27=COLUMN(),Έσοδα!$F27,"")</f>
      </c>
      <c r="I26" s="14">
        <f>IF(Έσοδα!$G27=COLUMN(),Έσοδα!$F27,"")</f>
      </c>
      <c r="J26" s="14">
        <f>IF(Έσοδα!$G27=COLUMN(),Έσοδα!$F27,"")</f>
      </c>
      <c r="K26" s="14">
        <f>IF(Έσοδα!$G27=COLUMN(),Έσοδα!$F27,"")</f>
      </c>
      <c r="L26" s="14">
        <f>IF(Έσοδα!$G27=COLUMN(),Έσοδα!$F27,"")</f>
      </c>
      <c r="M26" s="14">
        <f>IF(Έσοδα!$G27=COLUMN(),Έσοδα!$F27,"")</f>
      </c>
      <c r="N26" s="14">
        <f>IF(Έσοδα!$G27=COLUMN(),Έσοδα!$F27,"")</f>
      </c>
      <c r="O26" s="14">
        <f>IF(Έσοδα!$G27=COLUMN(),Έσοδα!$F27,"")</f>
      </c>
      <c r="P26" s="24">
        <f>IF(Έσοδα!$G27=COLUMN(),Έσοδα!$F27,"")</f>
      </c>
      <c r="Q26" s="24">
        <f>IF(Έσοδα!$G27=COLUMN(),Έσοδα!$F27,"")</f>
      </c>
      <c r="R26" s="24">
        <f>IF(Έσοδα!$G27=COLUMN(),Έσοδα!$F27,"")</f>
      </c>
      <c r="S26" s="24">
        <f>IF(Έσοδα!$G27=COLUMN(),Έσοδα!$F27,"")</f>
      </c>
      <c r="T26" s="24">
        <f>IF(Έσοδα!$G27=COLUMN(),Έσοδα!$F27,"")</f>
      </c>
      <c r="U26" s="24">
        <f>IF(Έσοδα!$G27=COLUMN(),Έσοδα!$F27,"")</f>
      </c>
      <c r="V26" s="24">
        <f>IF(Έσοδα!$G27=COLUMN(),Έσοδα!$F27,"")</f>
      </c>
      <c r="W26" s="24">
        <f>IF(Έσοδα!$G27=COLUMN(),Έσοδα!$F27,"")</f>
      </c>
      <c r="X26" s="24">
        <f>IF(Έσοδα!$G27=COLUMN(),Έσοδα!$F27,"")</f>
      </c>
      <c r="Y26" s="24">
        <f>IF(Έσοδα!$G27=COLUMN(),Έσοδα!$F27,"")</f>
      </c>
      <c r="Z26" s="410"/>
    </row>
    <row r="27" spans="1:26" ht="12.75">
      <c r="A27" s="14">
        <f>IF(Έσοδα!$G28=COLUMN(),Έσοδα!$F28,"")</f>
      </c>
      <c r="B27" s="14">
        <f>IF(Έσοδα!$G28=COLUMN(),Έσοδα!$F28,"")</f>
      </c>
      <c r="C27" s="14">
        <f>IF(Έσοδα!$G28=COLUMN(),Έσοδα!$F28,"")</f>
      </c>
      <c r="D27" s="14">
        <f>IF(Έσοδα!$G28=COLUMN(),Έσοδα!$F28,"")</f>
      </c>
      <c r="E27" s="14">
        <f>IF(Έσοδα!$G28=COLUMN(),Έσοδα!$F28,"")</f>
      </c>
      <c r="F27" s="14">
        <f>IF(Έσοδα!$G28=COLUMN(),Έσοδα!$F28,"")</f>
      </c>
      <c r="G27" s="14">
        <f>IF(Έσοδα!$G28=COLUMN(),Έσοδα!$F28,"")</f>
      </c>
      <c r="H27" s="14">
        <f>IF(Έσοδα!$G28=COLUMN(),Έσοδα!$F28,"")</f>
      </c>
      <c r="I27" s="14">
        <f>IF(Έσοδα!$G28=COLUMN(),Έσοδα!$F28,"")</f>
      </c>
      <c r="J27" s="14">
        <f>IF(Έσοδα!$G28=COLUMN(),Έσοδα!$F28,"")</f>
      </c>
      <c r="K27" s="14">
        <f>IF(Έσοδα!$G28=COLUMN(),Έσοδα!$F28,"")</f>
      </c>
      <c r="L27" s="14">
        <f>IF(Έσοδα!$G28=COLUMN(),Έσοδα!$F28,"")</f>
      </c>
      <c r="M27" s="14">
        <f>IF(Έσοδα!$G28=COLUMN(),Έσοδα!$F28,"")</f>
      </c>
      <c r="N27" s="14">
        <f>IF(Έσοδα!$G28=COLUMN(),Έσοδα!$F28,"")</f>
      </c>
      <c r="O27" s="14">
        <f>IF(Έσοδα!$G28=COLUMN(),Έσοδα!$F28,"")</f>
      </c>
      <c r="P27" s="24">
        <f>IF(Έσοδα!$G28=COLUMN(),Έσοδα!$F28,"")</f>
      </c>
      <c r="Q27" s="24">
        <f>IF(Έσοδα!$G28=COLUMN(),Έσοδα!$F28,"")</f>
      </c>
      <c r="R27" s="24">
        <f>IF(Έσοδα!$G28=COLUMN(),Έσοδα!$F28,"")</f>
      </c>
      <c r="S27" s="24">
        <f>IF(Έσοδα!$G28=COLUMN(),Έσοδα!$F28,"")</f>
      </c>
      <c r="T27" s="24">
        <f>IF(Έσοδα!$G28=COLUMN(),Έσοδα!$F28,"")</f>
      </c>
      <c r="U27" s="24">
        <f>IF(Έσοδα!$G28=COLUMN(),Έσοδα!$F28,"")</f>
      </c>
      <c r="V27" s="24">
        <f>IF(Έσοδα!$G28=COLUMN(),Έσοδα!$F28,"")</f>
      </c>
      <c r="W27" s="24">
        <f>IF(Έσοδα!$G28=COLUMN(),Έσοδα!$F28,"")</f>
      </c>
      <c r="X27" s="24">
        <f>IF(Έσοδα!$G28=COLUMN(),Έσοδα!$F28,"")</f>
      </c>
      <c r="Y27" s="24">
        <f>IF(Έσοδα!$G28=COLUMN(),Έσοδα!$F28,"")</f>
      </c>
      <c r="Z27" s="410"/>
    </row>
    <row r="28" spans="1:26" ht="12.75">
      <c r="A28" s="14">
        <f>IF(Έσοδα!$G29=COLUMN(),Έσοδα!$F29,"")</f>
      </c>
      <c r="B28" s="14">
        <f>IF(Έσοδα!$G29=COLUMN(),Έσοδα!$F29,"")</f>
      </c>
      <c r="C28" s="14">
        <f>IF(Έσοδα!$G29=COLUMN(),Έσοδα!$F29,"")</f>
      </c>
      <c r="D28" s="14">
        <f>IF(Έσοδα!$G29=COLUMN(),Έσοδα!$F29,"")</f>
      </c>
      <c r="E28" s="14">
        <f>IF(Έσοδα!$G29=COLUMN(),Έσοδα!$F29,"")</f>
      </c>
      <c r="F28" s="14">
        <f>IF(Έσοδα!$G29=COLUMN(),Έσοδα!$F29,"")</f>
      </c>
      <c r="G28" s="14">
        <f>IF(Έσοδα!$G29=COLUMN(),Έσοδα!$F29,"")</f>
      </c>
      <c r="H28" s="14">
        <f>IF(Έσοδα!$G29=COLUMN(),Έσοδα!$F29,"")</f>
      </c>
      <c r="I28" s="14">
        <f>IF(Έσοδα!$G29=COLUMN(),Έσοδα!$F29,"")</f>
      </c>
      <c r="J28" s="14">
        <f>IF(Έσοδα!$G29=COLUMN(),Έσοδα!$F29,"")</f>
      </c>
      <c r="K28" s="14">
        <f>IF(Έσοδα!$G29=COLUMN(),Έσοδα!$F29,"")</f>
      </c>
      <c r="L28" s="14">
        <f>IF(Έσοδα!$G29=COLUMN(),Έσοδα!$F29,"")</f>
      </c>
      <c r="M28" s="14">
        <f>IF(Έσοδα!$G29=COLUMN(),Έσοδα!$F29,"")</f>
      </c>
      <c r="N28" s="14">
        <f>IF(Έσοδα!$G29=COLUMN(),Έσοδα!$F29,"")</f>
      </c>
      <c r="O28" s="14">
        <f>IF(Έσοδα!$G29=COLUMN(),Έσοδα!$F29,"")</f>
      </c>
      <c r="P28" s="24">
        <f>IF(Έσοδα!$G29=COLUMN(),Έσοδα!$F29,"")</f>
      </c>
      <c r="Q28" s="24">
        <f>IF(Έσοδα!$G29=COLUMN(),Έσοδα!$F29,"")</f>
      </c>
      <c r="R28" s="24">
        <f>IF(Έσοδα!$G29=COLUMN(),Έσοδα!$F29,"")</f>
      </c>
      <c r="S28" s="24">
        <f>IF(Έσοδα!$G29=COLUMN(),Έσοδα!$F29,"")</f>
      </c>
      <c r="T28" s="24">
        <f>IF(Έσοδα!$G29=COLUMN(),Έσοδα!$F29,"")</f>
      </c>
      <c r="U28" s="24">
        <f>IF(Έσοδα!$G29=COLUMN(),Έσοδα!$F29,"")</f>
      </c>
      <c r="V28" s="24">
        <f>IF(Έσοδα!$G29=COLUMN(),Έσοδα!$F29,"")</f>
      </c>
      <c r="W28" s="24">
        <f>IF(Έσοδα!$G29=COLUMN(),Έσοδα!$F29,"")</f>
      </c>
      <c r="X28" s="24">
        <f>IF(Έσοδα!$G29=COLUMN(),Έσοδα!$F29,"")</f>
      </c>
      <c r="Y28" s="24">
        <f>IF(Έσοδα!$G29=COLUMN(),Έσοδα!$F29,"")</f>
      </c>
      <c r="Z28" s="410"/>
    </row>
    <row r="29" spans="1:26" ht="12.75">
      <c r="A29" s="14">
        <f>IF(Έσοδα!$G30=COLUMN(),Έσοδα!$F30,"")</f>
      </c>
      <c r="B29" s="14">
        <f>IF(Έσοδα!$G30=COLUMN(),Έσοδα!$F30,"")</f>
      </c>
      <c r="C29" s="14">
        <f>IF(Έσοδα!$G30=COLUMN(),Έσοδα!$F30,"")</f>
      </c>
      <c r="D29" s="14">
        <f>IF(Έσοδα!$G30=COLUMN(),Έσοδα!$F30,"")</f>
      </c>
      <c r="E29" s="14">
        <f>IF(Έσοδα!$G30=COLUMN(),Έσοδα!$F30,"")</f>
      </c>
      <c r="F29" s="14">
        <f>IF(Έσοδα!$G30=COLUMN(),Έσοδα!$F30,"")</f>
      </c>
      <c r="G29" s="14">
        <f>IF(Έσοδα!$G30=COLUMN(),Έσοδα!$F30,"")</f>
      </c>
      <c r="H29" s="14">
        <f>IF(Έσοδα!$G30=COLUMN(),Έσοδα!$F30,"")</f>
      </c>
      <c r="I29" s="14">
        <f>IF(Έσοδα!$G30=COLUMN(),Έσοδα!$F30,"")</f>
      </c>
      <c r="J29" s="14">
        <f>IF(Έσοδα!$G30=COLUMN(),Έσοδα!$F30,"")</f>
      </c>
      <c r="K29" s="14">
        <f>IF(Έσοδα!$G30=COLUMN(),Έσοδα!$F30,"")</f>
      </c>
      <c r="L29" s="14">
        <f>IF(Έσοδα!$G30=COLUMN(),Έσοδα!$F30,"")</f>
      </c>
      <c r="M29" s="14">
        <f>IF(Έσοδα!$G30=COLUMN(),Έσοδα!$F30,"")</f>
      </c>
      <c r="N29" s="14">
        <f>IF(Έσοδα!$G30=COLUMN(),Έσοδα!$F30,"")</f>
      </c>
      <c r="O29" s="14">
        <f>IF(Έσοδα!$G30=COLUMN(),Έσοδα!$F30,"")</f>
      </c>
      <c r="P29" s="24">
        <f>IF(Έσοδα!$G30=COLUMN(),Έσοδα!$F30,"")</f>
      </c>
      <c r="Q29" s="24">
        <f>IF(Έσοδα!$G30=COLUMN(),Έσοδα!$F30,"")</f>
      </c>
      <c r="R29" s="24">
        <f>IF(Έσοδα!$G30=COLUMN(),Έσοδα!$F30,"")</f>
      </c>
      <c r="S29" s="24">
        <f>IF(Έσοδα!$G30=COLUMN(),Έσοδα!$F30,"")</f>
      </c>
      <c r="T29" s="24">
        <f>IF(Έσοδα!$G30=COLUMN(),Έσοδα!$F30,"")</f>
      </c>
      <c r="U29" s="24">
        <f>IF(Έσοδα!$G30=COLUMN(),Έσοδα!$F30,"")</f>
      </c>
      <c r="V29" s="24">
        <f>IF(Έσοδα!$G30=COLUMN(),Έσοδα!$F30,"")</f>
      </c>
      <c r="W29" s="24">
        <f>IF(Έσοδα!$G30=COLUMN(),Έσοδα!$F30,"")</f>
      </c>
      <c r="X29" s="24">
        <f>IF(Έσοδα!$G30=COLUMN(),Έσοδα!$F30,"")</f>
      </c>
      <c r="Y29" s="24">
        <f>IF(Έσοδα!$G30=COLUMN(),Έσοδα!$F30,"")</f>
      </c>
      <c r="Z29" s="410"/>
    </row>
    <row r="30" spans="1:26" ht="12.75">
      <c r="A30" s="14">
        <f>IF(Έσοδα!$G31=COLUMN(),Έσοδα!$F31,"")</f>
      </c>
      <c r="B30" s="14">
        <f>IF(Έσοδα!$G31=COLUMN(),Έσοδα!$F31,"")</f>
      </c>
      <c r="C30" s="14">
        <f>IF(Έσοδα!$G31=COLUMN(),Έσοδα!$F31,"")</f>
      </c>
      <c r="D30" s="14">
        <f>IF(Έσοδα!$G31=COLUMN(),Έσοδα!$F31,"")</f>
      </c>
      <c r="E30" s="14">
        <f>IF(Έσοδα!$G31=COLUMN(),Έσοδα!$F31,"")</f>
      </c>
      <c r="F30" s="14">
        <f>IF(Έσοδα!$G31=COLUMN(),Έσοδα!$F31,"")</f>
      </c>
      <c r="G30" s="14">
        <f>IF(Έσοδα!$G31=COLUMN(),Έσοδα!$F31,"")</f>
      </c>
      <c r="H30" s="14">
        <f>IF(Έσοδα!$G31=COLUMN(),Έσοδα!$F31,"")</f>
      </c>
      <c r="I30" s="14">
        <f>IF(Έσοδα!$G31=COLUMN(),Έσοδα!$F31,"")</f>
      </c>
      <c r="J30" s="14">
        <f>IF(Έσοδα!$G31=COLUMN(),Έσοδα!$F31,"")</f>
      </c>
      <c r="K30" s="14">
        <f>IF(Έσοδα!$G31=COLUMN(),Έσοδα!$F31,"")</f>
      </c>
      <c r="L30" s="14">
        <f>IF(Έσοδα!$G31=COLUMN(),Έσοδα!$F31,"")</f>
      </c>
      <c r="M30" s="14">
        <f>IF(Έσοδα!$G31=COLUMN(),Έσοδα!$F31,"")</f>
      </c>
      <c r="N30" s="14">
        <f>IF(Έσοδα!$G31=COLUMN(),Έσοδα!$F31,"")</f>
      </c>
      <c r="O30" s="14">
        <f>IF(Έσοδα!$G31=COLUMN(),Έσοδα!$F31,"")</f>
      </c>
      <c r="P30" s="24">
        <f>IF(Έσοδα!$G31=COLUMN(),Έσοδα!$F31,"")</f>
      </c>
      <c r="Q30" s="24">
        <f>IF(Έσοδα!$G31=COLUMN(),Έσοδα!$F31,"")</f>
      </c>
      <c r="R30" s="24">
        <f>IF(Έσοδα!$G31=COLUMN(),Έσοδα!$F31,"")</f>
      </c>
      <c r="S30" s="24">
        <f>IF(Έσοδα!$G31=COLUMN(),Έσοδα!$F31,"")</f>
      </c>
      <c r="T30" s="24">
        <f>IF(Έσοδα!$G31=COLUMN(),Έσοδα!$F31,"")</f>
      </c>
      <c r="U30" s="24">
        <f>IF(Έσοδα!$G31=COLUMN(),Έσοδα!$F31,"")</f>
      </c>
      <c r="V30" s="24">
        <f>IF(Έσοδα!$G31=COLUMN(),Έσοδα!$F31,"")</f>
      </c>
      <c r="W30" s="24">
        <f>IF(Έσοδα!$G31=COLUMN(),Έσοδα!$F31,"")</f>
      </c>
      <c r="X30" s="24">
        <f>IF(Έσοδα!$G31=COLUMN(),Έσοδα!$F31,"")</f>
      </c>
      <c r="Y30" s="24">
        <f>IF(Έσοδα!$G31=COLUMN(),Έσοδα!$F31,"")</f>
      </c>
      <c r="Z30" s="410"/>
    </row>
    <row r="31" spans="1:26" ht="12.75">
      <c r="A31" s="14">
        <f>IF(Έσοδα!$G32=COLUMN(),Έσοδα!$F32,"")</f>
      </c>
      <c r="B31" s="14">
        <f>IF(Έσοδα!$G32=COLUMN(),Έσοδα!$F32,"")</f>
      </c>
      <c r="C31" s="14">
        <f>IF(Έσοδα!$G32=COLUMN(),Έσοδα!$F32,"")</f>
      </c>
      <c r="D31" s="14">
        <f>IF(Έσοδα!$G32=COLUMN(),Έσοδα!$F32,"")</f>
      </c>
      <c r="E31" s="14">
        <f>IF(Έσοδα!$G32=COLUMN(),Έσοδα!$F32,"")</f>
      </c>
      <c r="F31" s="14">
        <f>IF(Έσοδα!$G32=COLUMN(),Έσοδα!$F32,"")</f>
      </c>
      <c r="G31" s="14">
        <f>IF(Έσοδα!$G32=COLUMN(),Έσοδα!$F32,"")</f>
      </c>
      <c r="H31" s="14">
        <f>IF(Έσοδα!$G32=COLUMN(),Έσοδα!$F32,"")</f>
      </c>
      <c r="I31" s="14">
        <f>IF(Έσοδα!$G32=COLUMN(),Έσοδα!$F32,"")</f>
      </c>
      <c r="J31" s="14">
        <f>IF(Έσοδα!$G32=COLUMN(),Έσοδα!$F32,"")</f>
      </c>
      <c r="K31" s="14">
        <f>IF(Έσοδα!$G32=COLUMN(),Έσοδα!$F32,"")</f>
      </c>
      <c r="L31" s="14">
        <f>IF(Έσοδα!$G32=COLUMN(),Έσοδα!$F32,"")</f>
      </c>
      <c r="M31" s="14">
        <f>IF(Έσοδα!$G32=COLUMN(),Έσοδα!$F32,"")</f>
      </c>
      <c r="N31" s="14">
        <f>IF(Έσοδα!$G32=COLUMN(),Έσοδα!$F32,"")</f>
      </c>
      <c r="O31" s="14">
        <f>IF(Έσοδα!$G32=COLUMN(),Έσοδα!$F32,"")</f>
      </c>
      <c r="P31" s="24">
        <f>IF(Έσοδα!$G32=COLUMN(),Έσοδα!$F32,"")</f>
      </c>
      <c r="Q31" s="24">
        <f>IF(Έσοδα!$G32=COLUMN(),Έσοδα!$F32,"")</f>
      </c>
      <c r="R31" s="24">
        <f>IF(Έσοδα!$G32=COLUMN(),Έσοδα!$F32,"")</f>
      </c>
      <c r="S31" s="24">
        <f>IF(Έσοδα!$G32=COLUMN(),Έσοδα!$F32,"")</f>
      </c>
      <c r="T31" s="24">
        <f>IF(Έσοδα!$G32=COLUMN(),Έσοδα!$F32,"")</f>
      </c>
      <c r="U31" s="24">
        <f>IF(Έσοδα!$G32=COLUMN(),Έσοδα!$F32,"")</f>
      </c>
      <c r="V31" s="24">
        <f>IF(Έσοδα!$G32=COLUMN(),Έσοδα!$F32,"")</f>
      </c>
      <c r="W31" s="24">
        <f>IF(Έσοδα!$G32=COLUMN(),Έσοδα!$F32,"")</f>
      </c>
      <c r="X31" s="24">
        <f>IF(Έσοδα!$G32=COLUMN(),Έσοδα!$F32,"")</f>
      </c>
      <c r="Y31" s="24">
        <f>IF(Έσοδα!$G32=COLUMN(),Έσοδα!$F32,"")</f>
      </c>
      <c r="Z31" s="410"/>
    </row>
    <row r="32" spans="1:26" ht="12.75">
      <c r="A32" s="14">
        <f>IF(Έσοδα!$G33=COLUMN(),Έσοδα!$F33,"")</f>
      </c>
      <c r="B32" s="14">
        <f>IF(Έσοδα!$G33=COLUMN(),Έσοδα!$F33,"")</f>
      </c>
      <c r="C32" s="14">
        <f>IF(Έσοδα!$G33=COLUMN(),Έσοδα!$F33,"")</f>
      </c>
      <c r="D32" s="14">
        <f>IF(Έσοδα!$G33=COLUMN(),Έσοδα!$F33,"")</f>
      </c>
      <c r="E32" s="14">
        <f>IF(Έσοδα!$G33=COLUMN(),Έσοδα!$F33,"")</f>
      </c>
      <c r="F32" s="14">
        <f>IF(Έσοδα!$G33=COLUMN(),Έσοδα!$F33,"")</f>
      </c>
      <c r="G32" s="14">
        <f>IF(Έσοδα!$G33=COLUMN(),Έσοδα!$F33,"")</f>
      </c>
      <c r="H32" s="14">
        <f>IF(Έσοδα!$G33=COLUMN(),Έσοδα!$F33,"")</f>
      </c>
      <c r="I32" s="14">
        <f>IF(Έσοδα!$G33=COLUMN(),Έσοδα!$F33,"")</f>
      </c>
      <c r="J32" s="14">
        <f>IF(Έσοδα!$G33=COLUMN(),Έσοδα!$F33,"")</f>
      </c>
      <c r="K32" s="14">
        <f>IF(Έσοδα!$G33=COLUMN(),Έσοδα!$F33,"")</f>
      </c>
      <c r="L32" s="14">
        <f>IF(Έσοδα!$G33=COLUMN(),Έσοδα!$F33,"")</f>
      </c>
      <c r="M32" s="14">
        <f>IF(Έσοδα!$G33=COLUMN(),Έσοδα!$F33,"")</f>
      </c>
      <c r="N32" s="14">
        <f>IF(Έσοδα!$G33=COLUMN(),Έσοδα!$F33,"")</f>
      </c>
      <c r="O32" s="14">
        <f>IF(Έσοδα!$G33=COLUMN(),Έσοδα!$F33,"")</f>
      </c>
      <c r="P32" s="24">
        <f>IF(Έσοδα!$G33=COLUMN(),Έσοδα!$F33,"")</f>
      </c>
      <c r="Q32" s="24">
        <f>IF(Έσοδα!$G33=COLUMN(),Έσοδα!$F33,"")</f>
      </c>
      <c r="R32" s="24">
        <f>IF(Έσοδα!$G33=COLUMN(),Έσοδα!$F33,"")</f>
      </c>
      <c r="S32" s="24">
        <f>IF(Έσοδα!$G33=COLUMN(),Έσοδα!$F33,"")</f>
      </c>
      <c r="T32" s="24">
        <f>IF(Έσοδα!$G33=COLUMN(),Έσοδα!$F33,"")</f>
      </c>
      <c r="U32" s="24">
        <f>IF(Έσοδα!$G33=COLUMN(),Έσοδα!$F33,"")</f>
      </c>
      <c r="V32" s="24">
        <f>IF(Έσοδα!$G33=COLUMN(),Έσοδα!$F33,"")</f>
      </c>
      <c r="W32" s="24">
        <f>IF(Έσοδα!$G33=COLUMN(),Έσοδα!$F33,"")</f>
      </c>
      <c r="X32" s="24">
        <f>IF(Έσοδα!$G33=COLUMN(),Έσοδα!$F33,"")</f>
      </c>
      <c r="Y32" s="24">
        <f>IF(Έσοδα!$G33=COLUMN(),Έσοδα!$F33,"")</f>
      </c>
      <c r="Z32" s="410"/>
    </row>
    <row r="33" spans="1:26" ht="13.5" thickBot="1">
      <c r="A33" s="20">
        <f>IF(Έσοδα!$G34=COLUMN(),Έσοδα!$F34,"")</f>
      </c>
      <c r="B33" s="20">
        <f>IF(Έσοδα!$G34=COLUMN(),Έσοδα!$F34,"")</f>
      </c>
      <c r="C33" s="20">
        <f>IF(Έσοδα!$G34=COLUMN(),Έσοδα!$F34,"")</f>
      </c>
      <c r="D33" s="20">
        <f>IF(Έσοδα!$G34=COLUMN(),Έσοδα!$F34,"")</f>
      </c>
      <c r="E33" s="20">
        <f>IF(Έσοδα!$G34=COLUMN(),Έσοδα!$F34,"")</f>
      </c>
      <c r="F33" s="20">
        <f>IF(Έσοδα!$G34=COLUMN(),Έσοδα!$F34,"")</f>
      </c>
      <c r="G33" s="20">
        <f>IF(Έσοδα!$G34=COLUMN(),Έσοδα!$F34,"")</f>
      </c>
      <c r="H33" s="20">
        <f>IF(Έσοδα!$G34=COLUMN(),Έσοδα!$F34,"")</f>
      </c>
      <c r="I33" s="20">
        <f>IF(Έσοδα!$G34=COLUMN(),Έσοδα!$F34,"")</f>
      </c>
      <c r="J33" s="20">
        <f>IF(Έσοδα!$G34=COLUMN(),Έσοδα!$F34,"")</f>
      </c>
      <c r="K33" s="20">
        <f>IF(Έσοδα!$G34=COLUMN(),Έσοδα!$F34,"")</f>
      </c>
      <c r="L33" s="20">
        <f>IF(Έσοδα!$G34=COLUMN(),Έσοδα!$F34,"")</f>
      </c>
      <c r="M33" s="20">
        <f>IF(Έσοδα!$G34=COLUMN(),Έσοδα!$F34,"")</f>
      </c>
      <c r="N33" s="20">
        <f>IF(Έσοδα!$G34=COLUMN(),Έσοδα!$F34,"")</f>
      </c>
      <c r="O33" s="20">
        <f>IF(Έσοδα!$G34=COLUMN(),Έσοδα!$F34,"")</f>
      </c>
      <c r="P33" s="25">
        <f>IF(Έσοδα!$G34=COLUMN(),Έσοδα!$F34,"")</f>
      </c>
      <c r="Q33" s="25">
        <f>IF(Έσοδα!$G34=COLUMN(),Έσοδα!$F34,"")</f>
      </c>
      <c r="R33" s="25">
        <f>IF(Έσοδα!$G34=COLUMN(),Έσοδα!$F34,"")</f>
      </c>
      <c r="S33" s="25">
        <f>IF(Έσοδα!$G34=COLUMN(),Έσοδα!$F34,"")</f>
      </c>
      <c r="T33" s="25">
        <f>IF(Έσοδα!$G34=COLUMN(),Έσοδα!$F34,"")</f>
      </c>
      <c r="U33" s="25">
        <f>IF(Έσοδα!$G34=COLUMN(),Έσοδα!$F34,"")</f>
      </c>
      <c r="V33" s="25">
        <f>IF(Έσοδα!$G34=COLUMN(),Έσοδα!$F34,"")</f>
      </c>
      <c r="W33" s="25">
        <f>IF(Έσοδα!$G34=COLUMN(),Έσοδα!$F34,"")</f>
      </c>
      <c r="X33" s="25">
        <f>IF(Έσοδα!$G34=COLUMN(),Έσοδα!$F34,"")</f>
      </c>
      <c r="Y33" s="25">
        <f>IF(Έσοδα!$G34=COLUMN(),Έσοδα!$F34,"")</f>
      </c>
      <c r="Z33" s="411"/>
    </row>
    <row r="34" spans="1:26" ht="13.5" thickBot="1">
      <c r="A34" s="21">
        <f>IF(COUNT(A4:A33)&gt;0,SUM(A4:A33),"")</f>
        <v>0</v>
      </c>
      <c r="B34" s="22">
        <f aca="true" t="shared" si="0" ref="B34:O34">IF(COUNT(B4:B33)&gt;0,SUM(B4:B33),"")</f>
      </c>
      <c r="C34" s="22">
        <f t="shared" si="0"/>
      </c>
      <c r="D34" s="22">
        <f t="shared" si="0"/>
      </c>
      <c r="E34" s="22">
        <f t="shared" si="0"/>
      </c>
      <c r="F34" s="22">
        <f t="shared" si="0"/>
      </c>
      <c r="G34" s="22">
        <f t="shared" si="0"/>
      </c>
      <c r="H34" s="22">
        <f t="shared" si="0"/>
      </c>
      <c r="I34" s="22">
        <f t="shared" si="0"/>
      </c>
      <c r="J34" s="22">
        <f t="shared" si="0"/>
      </c>
      <c r="K34" s="22">
        <f t="shared" si="0"/>
      </c>
      <c r="L34" s="22">
        <f t="shared" si="0"/>
      </c>
      <c r="M34" s="22">
        <f t="shared" si="0"/>
      </c>
      <c r="N34" s="22">
        <f t="shared" si="0"/>
      </c>
      <c r="O34" s="22">
        <f t="shared" si="0"/>
      </c>
      <c r="P34" s="26">
        <f aca="true" t="shared" si="1" ref="P34:Y34">IF(COUNT(P4:P33)&gt;0,SUM(P4:P33),"")</f>
      </c>
      <c r="Q34" s="26">
        <f t="shared" si="1"/>
      </c>
      <c r="R34" s="26">
        <f t="shared" si="1"/>
      </c>
      <c r="S34" s="26">
        <f t="shared" si="1"/>
      </c>
      <c r="T34" s="26">
        <f t="shared" si="1"/>
      </c>
      <c r="U34" s="26">
        <f t="shared" si="1"/>
      </c>
      <c r="V34" s="26">
        <f t="shared" si="1"/>
      </c>
      <c r="W34" s="26">
        <f t="shared" si="1"/>
      </c>
      <c r="X34" s="26">
        <f t="shared" si="1"/>
      </c>
      <c r="Y34" s="26">
        <f t="shared" si="1"/>
      </c>
      <c r="Z34" s="27" t="s">
        <v>32</v>
      </c>
    </row>
  </sheetData>
  <sheetProtection/>
  <mergeCells count="3">
    <mergeCell ref="A2:Y2"/>
    <mergeCell ref="A1:Y1"/>
    <mergeCell ref="Z4:Z33"/>
  </mergeCells>
  <printOptions/>
  <pageMargins left="0.75" right="0.75" top="1" bottom="1" header="0.5" footer="0.5"/>
  <pageSetup orientation="portrait" paperSize="9" r:id="rId1"/>
</worksheet>
</file>

<file path=xl/worksheets/sheet18.xml><?xml version="1.0" encoding="utf-8"?>
<worksheet xmlns="http://schemas.openxmlformats.org/spreadsheetml/2006/main" xmlns:r="http://schemas.openxmlformats.org/officeDocument/2006/relationships">
  <sheetPr codeName="Εξ"/>
  <dimension ref="A1:Z204"/>
  <sheetViews>
    <sheetView zoomScalePageLayoutView="0" workbookViewId="0" topLeftCell="A1">
      <selection activeCell="A1" sqref="A1:Y1"/>
    </sheetView>
  </sheetViews>
  <sheetFormatPr defaultColWidth="7.125" defaultRowHeight="12.75"/>
  <sheetData>
    <row r="1" spans="1:25" ht="13.5" thickBot="1">
      <c r="A1" s="284" t="s">
        <v>34</v>
      </c>
      <c r="B1" s="284"/>
      <c r="C1" s="284"/>
      <c r="D1" s="284"/>
      <c r="E1" s="284"/>
      <c r="F1" s="284"/>
      <c r="G1" s="284"/>
      <c r="H1" s="284"/>
      <c r="I1" s="284"/>
      <c r="J1" s="284"/>
      <c r="K1" s="284"/>
      <c r="L1" s="284"/>
      <c r="M1" s="284"/>
      <c r="N1" s="284"/>
      <c r="O1" s="284"/>
      <c r="P1" s="284"/>
      <c r="Q1" s="284"/>
      <c r="R1" s="284"/>
      <c r="S1" s="284"/>
      <c r="T1" s="284"/>
      <c r="U1" s="284"/>
      <c r="V1" s="284"/>
      <c r="W1" s="284"/>
      <c r="X1" s="284"/>
      <c r="Y1" s="284"/>
    </row>
    <row r="2" spans="1:25" ht="12.75">
      <c r="A2" s="405" t="s">
        <v>30</v>
      </c>
      <c r="B2" s="406"/>
      <c r="C2" s="406"/>
      <c r="D2" s="406"/>
      <c r="E2" s="406"/>
      <c r="F2" s="406"/>
      <c r="G2" s="406"/>
      <c r="H2" s="406"/>
      <c r="I2" s="406"/>
      <c r="J2" s="406"/>
      <c r="K2" s="406"/>
      <c r="L2" s="406"/>
      <c r="M2" s="406"/>
      <c r="N2" s="406"/>
      <c r="O2" s="406"/>
      <c r="P2" s="406"/>
      <c r="Q2" s="406"/>
      <c r="R2" s="406"/>
      <c r="S2" s="406"/>
      <c r="T2" s="406"/>
      <c r="U2" s="406"/>
      <c r="V2" s="406"/>
      <c r="W2" s="406"/>
      <c r="X2" s="406"/>
      <c r="Y2" s="408"/>
    </row>
    <row r="3" spans="1:26" ht="13.5" thickBot="1">
      <c r="A3" s="37">
        <v>1</v>
      </c>
      <c r="B3" s="20">
        <v>2</v>
      </c>
      <c r="C3" s="20">
        <v>3</v>
      </c>
      <c r="D3" s="20">
        <v>4</v>
      </c>
      <c r="E3" s="20">
        <v>5</v>
      </c>
      <c r="F3" s="20">
        <v>6</v>
      </c>
      <c r="G3" s="20">
        <v>7</v>
      </c>
      <c r="H3" s="20">
        <v>8</v>
      </c>
      <c r="I3" s="20">
        <v>9</v>
      </c>
      <c r="J3" s="20">
        <v>10</v>
      </c>
      <c r="K3" s="20">
        <v>11</v>
      </c>
      <c r="L3" s="20">
        <v>12</v>
      </c>
      <c r="M3" s="20">
        <v>13</v>
      </c>
      <c r="N3" s="20">
        <v>14</v>
      </c>
      <c r="O3" s="20">
        <v>15</v>
      </c>
      <c r="P3" s="20">
        <v>16</v>
      </c>
      <c r="Q3" s="20">
        <v>17</v>
      </c>
      <c r="R3" s="20">
        <v>18</v>
      </c>
      <c r="S3" s="20">
        <v>19</v>
      </c>
      <c r="T3" s="20">
        <v>20</v>
      </c>
      <c r="U3" s="20">
        <v>21</v>
      </c>
      <c r="V3" s="20">
        <v>22</v>
      </c>
      <c r="W3" s="20">
        <v>23</v>
      </c>
      <c r="X3" s="20">
        <v>24</v>
      </c>
      <c r="Y3" s="38">
        <v>25</v>
      </c>
      <c r="Z3" s="28"/>
    </row>
    <row r="4" spans="1:26" ht="12.75">
      <c r="A4" s="39">
        <f>IF(Έξοδα!$G5=COLUMN(),Έξοδα!$F5,"")</f>
      </c>
      <c r="B4" s="40">
        <f>IF(Έξοδα!$G5=COLUMN(),Έξοδα!$F5,"")</f>
      </c>
      <c r="C4" s="40">
        <f>IF(Έξοδα!$G5=COLUMN(),Έξοδα!$F5,"")</f>
      </c>
      <c r="D4" s="40">
        <f>IF(Έξοδα!$G5=COLUMN(),Έξοδα!$F5,"")</f>
      </c>
      <c r="E4" s="40">
        <f>IF(Έξοδα!$G5=COLUMN(),Έξοδα!$F5,"")</f>
      </c>
      <c r="F4" s="40">
        <f>IF(Έξοδα!$G5=COLUMN(),Έξοδα!$F5,"")</f>
      </c>
      <c r="G4" s="40">
        <f>IF(Έξοδα!$G5=COLUMN(),Έξοδα!$F5,"")</f>
      </c>
      <c r="H4" s="40">
        <f>IF(Έξοδα!$G5=COLUMN(),Έξοδα!$F5,"")</f>
      </c>
      <c r="I4" s="40">
        <f>IF(Έξοδα!$G5=COLUMN(),Έξοδα!$F5,"")</f>
      </c>
      <c r="J4" s="40">
        <f>IF(Έξοδα!$G5=COLUMN(),Έξοδα!$F5,"")</f>
      </c>
      <c r="K4" s="40">
        <f>IF(Έξοδα!$G5=COLUMN(),Έξοδα!$F5,"")</f>
      </c>
      <c r="L4" s="40">
        <f>IF(Έξοδα!$G5=COLUMN(),Έξοδα!$F5,"")</f>
      </c>
      <c r="M4" s="40">
        <f>IF(Έξοδα!$G5=COLUMN(),Έξοδα!$F5,"")</f>
      </c>
      <c r="N4" s="40">
        <f>IF(Έξοδα!$G5=COLUMN(),Έξοδα!$F5,"")</f>
      </c>
      <c r="O4" s="40">
        <f>IF(Έξοδα!$G5=COLUMN(),Έξοδα!$F5,"")</f>
      </c>
      <c r="P4" s="40">
        <f>IF(Έξοδα!$G5=COLUMN(),Έξοδα!$F5,"")</f>
      </c>
      <c r="Q4" s="40">
        <f>IF(Έξοδα!$G5=COLUMN(),Έξοδα!$F5,"")</f>
      </c>
      <c r="R4" s="40">
        <f>IF(Έξοδα!$G5=COLUMN(),Έξοδα!$F5,"")</f>
      </c>
      <c r="S4" s="40">
        <f>IF(Έξοδα!$G5=COLUMN(),Έξοδα!$F5,"")</f>
      </c>
      <c r="T4" s="40">
        <f>IF(Έξοδα!$G5=COLUMN(),Έξοδα!$F5,"")</f>
      </c>
      <c r="U4" s="40">
        <f>IF(Έξοδα!$G5=COLUMN(),Έξοδα!$F5,"")</f>
      </c>
      <c r="V4" s="40">
        <f>IF(Έξοδα!$G5=COLUMN(),Έξοδα!$F5,"")</f>
      </c>
      <c r="W4" s="40">
        <f>IF(Έξοδα!$G5=COLUMN(),Έξοδα!$F5,"")</f>
      </c>
      <c r="X4" s="40">
        <f>IF(Έξοδα!$G5=COLUMN(),Έξοδα!$F5,"")</f>
      </c>
      <c r="Y4" s="41">
        <f>IF(Έξοδα!$G5=COLUMN(),Έξοδα!$F5,"")</f>
      </c>
      <c r="Z4" s="412" t="s">
        <v>33</v>
      </c>
    </row>
    <row r="5" spans="1:26" ht="12.75">
      <c r="A5" s="42">
        <f>IF(Έξοδα!$G6=COLUMN(),Έξοδα!$F6,"")</f>
      </c>
      <c r="B5" s="14">
        <f>IF(Έξοδα!$G6=COLUMN(),Έξοδα!$F6,"")</f>
      </c>
      <c r="C5" s="14">
        <f>IF(Έξοδα!$G6=COLUMN(),Έξοδα!$F6,"")</f>
      </c>
      <c r="D5" s="14">
        <f>IF(Έξοδα!$G6=COLUMN(),Έξοδα!$F6,"")</f>
      </c>
      <c r="E5" s="14">
        <f>IF(Έξοδα!$G6=COLUMN(),Έξοδα!$F6,"")</f>
      </c>
      <c r="F5" s="14">
        <f>IF(Έξοδα!$G6=COLUMN(),Έξοδα!$F6,"")</f>
      </c>
      <c r="G5" s="14">
        <f>IF(Έξοδα!$G6=COLUMN(),Έξοδα!$F6,"")</f>
      </c>
      <c r="H5" s="14">
        <f>IF(Έξοδα!$G6=COLUMN(),Έξοδα!$F6,"")</f>
      </c>
      <c r="I5" s="14">
        <f>IF(Έξοδα!$G6=COLUMN(),Έξοδα!$F6,"")</f>
      </c>
      <c r="J5" s="14">
        <f>IF(Έξοδα!$G6=COLUMN(),Έξοδα!$F6,"")</f>
      </c>
      <c r="K5" s="14">
        <f>IF(Έξοδα!$G6=COLUMN(),Έξοδα!$F6,"")</f>
      </c>
      <c r="L5" s="14">
        <f>IF(Έξοδα!$G6=COLUMN(),Έξοδα!$F6,"")</f>
      </c>
      <c r="M5" s="14">
        <f>IF(Έξοδα!$G6=COLUMN(),Έξοδα!$F6,"")</f>
      </c>
      <c r="N5" s="14">
        <f>IF(Έξοδα!$G6=COLUMN(),Έξοδα!$F6,"")</f>
      </c>
      <c r="O5" s="14">
        <f>IF(Έξοδα!$G6=COLUMN(),Έξοδα!$F6,"")</f>
      </c>
      <c r="P5" s="14">
        <f>IF(Έξοδα!$G6=COLUMN(),Έξοδα!$F6,"")</f>
      </c>
      <c r="Q5" s="14">
        <f>IF(Έξοδα!$G6=COLUMN(),Έξοδα!$F6,"")</f>
      </c>
      <c r="R5" s="14">
        <f>IF(Έξοδα!$G6=COLUMN(),Έξοδα!$F6,"")</f>
      </c>
      <c r="S5" s="14">
        <f>IF(Έξοδα!$G6=COLUMN(),Έξοδα!$F6,"")</f>
      </c>
      <c r="T5" s="14">
        <f>IF(Έξοδα!$G6=COLUMN(),Έξοδα!$F6,"")</f>
      </c>
      <c r="U5" s="14">
        <f>IF(Έξοδα!$G6=COLUMN(),Έξοδα!$F6,"")</f>
      </c>
      <c r="V5" s="14">
        <f>IF(Έξοδα!$G6=COLUMN(),Έξοδα!$F6,"")</f>
      </c>
      <c r="W5" s="14">
        <f>IF(Έξοδα!$G6=COLUMN(),Έξοδα!$F6,"")</f>
      </c>
      <c r="X5" s="14">
        <f>IF(Έξοδα!$G6=COLUMN(),Έξοδα!$F6,"")</f>
      </c>
      <c r="Y5" s="31">
        <f>IF(Έξοδα!$G6=COLUMN(),Έξοδα!$F6,"")</f>
      </c>
      <c r="Z5" s="413"/>
    </row>
    <row r="6" spans="1:26" ht="12.75">
      <c r="A6" s="42">
        <f>IF(Έξοδα!$G7=COLUMN(),Έξοδα!$F7,"")</f>
      </c>
      <c r="B6" s="14">
        <f>IF(Έξοδα!$G7=COLUMN(),Έξοδα!$F7,"")</f>
      </c>
      <c r="C6" s="14">
        <f>IF(Έξοδα!$G7=COLUMN(),Έξοδα!$F7,"")</f>
      </c>
      <c r="D6" s="14">
        <f>IF(Έξοδα!$G7=COLUMN(),Έξοδα!$F7,"")</f>
      </c>
      <c r="E6" s="14">
        <f>IF(Έξοδα!$G7=COLUMN(),Έξοδα!$F7,"")</f>
      </c>
      <c r="F6" s="14">
        <f>IF(Έξοδα!$G7=COLUMN(),Έξοδα!$F7,"")</f>
      </c>
      <c r="G6" s="14">
        <f>IF(Έξοδα!$G7=COLUMN(),Έξοδα!$F7,"")</f>
      </c>
      <c r="H6" s="14">
        <f>IF(Έξοδα!$G7=COLUMN(),Έξοδα!$F7,"")</f>
      </c>
      <c r="I6" s="14">
        <f>IF(Έξοδα!$G7=COLUMN(),Έξοδα!$F7,"")</f>
      </c>
      <c r="J6" s="14">
        <f>IF(Έξοδα!$G7=COLUMN(),Έξοδα!$F7,"")</f>
      </c>
      <c r="K6" s="14">
        <f>IF(Έξοδα!$G7=COLUMN(),Έξοδα!$F7,"")</f>
      </c>
      <c r="L6" s="14">
        <f>IF(Έξοδα!$G7=COLUMN(),Έξοδα!$F7,"")</f>
      </c>
      <c r="M6" s="14">
        <f>IF(Έξοδα!$G7=COLUMN(),Έξοδα!$F7,"")</f>
      </c>
      <c r="N6" s="14">
        <f>IF(Έξοδα!$G7=COLUMN(),Έξοδα!$F7,"")</f>
      </c>
      <c r="O6" s="14">
        <f>IF(Έξοδα!$G7=COLUMN(),Έξοδα!$F7,"")</f>
      </c>
      <c r="P6" s="14">
        <f>IF(Έξοδα!$G7=COLUMN(),Έξοδα!$F7,"")</f>
      </c>
      <c r="Q6" s="14">
        <f>IF(Έξοδα!$G7=COLUMN(),Έξοδα!$F7,"")</f>
      </c>
      <c r="R6" s="14">
        <f>IF(Έξοδα!$G7=COLUMN(),Έξοδα!$F7,"")</f>
      </c>
      <c r="S6" s="14">
        <f>IF(Έξοδα!$G7=COLUMN(),Έξοδα!$F7,"")</f>
      </c>
      <c r="T6" s="14">
        <f>IF(Έξοδα!$G7=COLUMN(),Έξοδα!$F7,"")</f>
      </c>
      <c r="U6" s="14">
        <f>IF(Έξοδα!$G7=COLUMN(),Έξοδα!$F7,"")</f>
      </c>
      <c r="V6" s="14">
        <f>IF(Έξοδα!$G7=COLUMN(),Έξοδα!$F7,"")</f>
      </c>
      <c r="W6" s="14">
        <f>IF(Έξοδα!$G7=COLUMN(),Έξοδα!$F7,"")</f>
      </c>
      <c r="X6" s="14">
        <f>IF(Έξοδα!$G7=COLUMN(),Έξοδα!$F7,"")</f>
      </c>
      <c r="Y6" s="31">
        <f>IF(Έξοδα!$G7=COLUMN(),Έξοδα!$F7,"")</f>
      </c>
      <c r="Z6" s="413"/>
    </row>
    <row r="7" spans="1:26" ht="12.75">
      <c r="A7" s="42">
        <f>IF(Έξοδα!$G8=COLUMN(),Έξοδα!$F8,"")</f>
      </c>
      <c r="B7" s="14">
        <f>IF(Έξοδα!$G8=COLUMN(),Έξοδα!$F8,"")</f>
      </c>
      <c r="C7" s="14">
        <f>IF(Έξοδα!$G8=COLUMN(),Έξοδα!$F8,"")</f>
      </c>
      <c r="D7" s="14">
        <f>IF(Έξοδα!$G8=COLUMN(),Έξοδα!$F8,"")</f>
      </c>
      <c r="E7" s="14">
        <f>IF(Έξοδα!$G8=COLUMN(),Έξοδα!$F8,"")</f>
      </c>
      <c r="F7" s="14">
        <f>IF(Έξοδα!$G8=COLUMN(),Έξοδα!$F8,"")</f>
      </c>
      <c r="G7" s="14">
        <f>IF(Έξοδα!$G8=COLUMN(),Έξοδα!$F8,"")</f>
      </c>
      <c r="H7" s="14">
        <f>IF(Έξοδα!$G8=COLUMN(),Έξοδα!$F8,"")</f>
      </c>
      <c r="I7" s="14">
        <f>IF(Έξοδα!$G8=COLUMN(),Έξοδα!$F8,"")</f>
      </c>
      <c r="J7" s="14">
        <f>IF(Έξοδα!$G8=COLUMN(),Έξοδα!$F8,"")</f>
      </c>
      <c r="K7" s="14">
        <f>IF(Έξοδα!$G8=COLUMN(),Έξοδα!$F8,"")</f>
      </c>
      <c r="L7" s="14">
        <f>IF(Έξοδα!$G8=COLUMN(),Έξοδα!$F8,"")</f>
      </c>
      <c r="M7" s="14">
        <f>IF(Έξοδα!$G8=COLUMN(),Έξοδα!$F8,"")</f>
      </c>
      <c r="N7" s="14">
        <f>IF(Έξοδα!$G8=COLUMN(),Έξοδα!$F8,"")</f>
      </c>
      <c r="O7" s="14">
        <f>IF(Έξοδα!$G8=COLUMN(),Έξοδα!$F8,"")</f>
      </c>
      <c r="P7" s="14">
        <f>IF(Έξοδα!$G8=COLUMN(),Έξοδα!$F8,"")</f>
      </c>
      <c r="Q7" s="14">
        <f>IF(Έξοδα!$G8=COLUMN(),Έξοδα!$F8,"")</f>
      </c>
      <c r="R7" s="14">
        <f>IF(Έξοδα!$G8=COLUMN(),Έξοδα!$F8,"")</f>
      </c>
      <c r="S7" s="14">
        <f>IF(Έξοδα!$G8=COLUMN(),Έξοδα!$F8,"")</f>
      </c>
      <c r="T7" s="14">
        <f>IF(Έξοδα!$G8=COLUMN(),Έξοδα!$F8,"")</f>
      </c>
      <c r="U7" s="14">
        <f>IF(Έξοδα!$G8=COLUMN(),Έξοδα!$F8,"")</f>
      </c>
      <c r="V7" s="14">
        <f>IF(Έξοδα!$G8=COLUMN(),Έξοδα!$F8,"")</f>
      </c>
      <c r="W7" s="14">
        <f>IF(Έξοδα!$G8=COLUMN(),Έξοδα!$F8,"")</f>
      </c>
      <c r="X7" s="14">
        <f>IF(Έξοδα!$G8=COLUMN(),Έξοδα!$F8,"")</f>
      </c>
      <c r="Y7" s="31">
        <f>IF(Έξοδα!$G8=COLUMN(),Έξοδα!$F8,"")</f>
      </c>
      <c r="Z7" s="413"/>
    </row>
    <row r="8" spans="1:26" ht="12.75">
      <c r="A8" s="42">
        <f>IF(Έξοδα!$G9=COLUMN(),Έξοδα!$F9,"")</f>
      </c>
      <c r="B8" s="14">
        <f>IF(Έξοδα!$G9=COLUMN(),Έξοδα!$F9,"")</f>
      </c>
      <c r="C8" s="14">
        <f>IF(Έξοδα!$G9=COLUMN(),Έξοδα!$F9,"")</f>
      </c>
      <c r="D8" s="14">
        <f>IF(Έξοδα!$G9=COLUMN(),Έξοδα!$F9,"")</f>
      </c>
      <c r="E8" s="14">
        <f>IF(Έξοδα!$G9=COLUMN(),Έξοδα!$F9,"")</f>
      </c>
      <c r="F8" s="14">
        <f>IF(Έξοδα!$G9=COLUMN(),Έξοδα!$F9,"")</f>
      </c>
      <c r="G8" s="14">
        <f>IF(Έξοδα!$G9=COLUMN(),Έξοδα!$F9,"")</f>
      </c>
      <c r="H8" s="14">
        <f>IF(Έξοδα!$G9=COLUMN(),Έξοδα!$F9,"")</f>
      </c>
      <c r="I8" s="14">
        <f>IF(Έξοδα!$G9=COLUMN(),Έξοδα!$F9,"")</f>
      </c>
      <c r="J8" s="14">
        <f>IF(Έξοδα!$G9=COLUMN(),Έξοδα!$F9,"")</f>
      </c>
      <c r="K8" s="14">
        <f>IF(Έξοδα!$G9=COLUMN(),Έξοδα!$F9,"")</f>
      </c>
      <c r="L8" s="14">
        <f>IF(Έξοδα!$G9=COLUMN(),Έξοδα!$F9,"")</f>
      </c>
      <c r="M8" s="14">
        <f>IF(Έξοδα!$G9=COLUMN(),Έξοδα!$F9,"")</f>
      </c>
      <c r="N8" s="14">
        <f>IF(Έξοδα!$G9=COLUMN(),Έξοδα!$F9,"")</f>
      </c>
      <c r="O8" s="14">
        <f>IF(Έξοδα!$G9=COLUMN(),Έξοδα!$F9,"")</f>
      </c>
      <c r="P8" s="14">
        <f>IF(Έξοδα!$G9=COLUMN(),Έξοδα!$F9,"")</f>
      </c>
      <c r="Q8" s="14">
        <f>IF(Έξοδα!$G9=COLUMN(),Έξοδα!$F9,"")</f>
      </c>
      <c r="R8" s="14">
        <f>IF(Έξοδα!$G9=COLUMN(),Έξοδα!$F9,"")</f>
      </c>
      <c r="S8" s="14">
        <f>IF(Έξοδα!$G9=COLUMN(),Έξοδα!$F9,"")</f>
      </c>
      <c r="T8" s="14">
        <f>IF(Έξοδα!$G9=COLUMN(),Έξοδα!$F9,"")</f>
      </c>
      <c r="U8" s="14">
        <f>IF(Έξοδα!$G9=COLUMN(),Έξοδα!$F9,"")</f>
      </c>
      <c r="V8" s="14">
        <f>IF(Έξοδα!$G9=COLUMN(),Έξοδα!$F9,"")</f>
      </c>
      <c r="W8" s="14">
        <f>IF(Έξοδα!$G9=COLUMN(),Έξοδα!$F9,"")</f>
      </c>
      <c r="X8" s="14">
        <f>IF(Έξοδα!$G9=COLUMN(),Έξοδα!$F9,"")</f>
      </c>
      <c r="Y8" s="31">
        <f>IF(Έξοδα!$G9=COLUMN(),Έξοδα!$F9,"")</f>
      </c>
      <c r="Z8" s="413"/>
    </row>
    <row r="9" spans="1:26" ht="12.75">
      <c r="A9" s="42">
        <f>IF(Έξοδα!$G10=COLUMN(),Έξοδα!$F10,"")</f>
      </c>
      <c r="B9" s="14">
        <f>IF(Έξοδα!$G10=COLUMN(),Έξοδα!$F10,"")</f>
      </c>
      <c r="C9" s="14">
        <f>IF(Έξοδα!$G10=COLUMN(),Έξοδα!$F10,"")</f>
      </c>
      <c r="D9" s="14">
        <f>IF(Έξοδα!$G10=COLUMN(),Έξοδα!$F10,"")</f>
      </c>
      <c r="E9" s="14">
        <f>IF(Έξοδα!$G10=COLUMN(),Έξοδα!$F10,"")</f>
      </c>
      <c r="F9" s="14">
        <f>IF(Έξοδα!$G10=COLUMN(),Έξοδα!$F10,"")</f>
      </c>
      <c r="G9" s="14">
        <f>IF(Έξοδα!$G10=COLUMN(),Έξοδα!$F10,"")</f>
      </c>
      <c r="H9" s="14">
        <f>IF(Έξοδα!$G10=COLUMN(),Έξοδα!$F10,"")</f>
      </c>
      <c r="I9" s="14">
        <f>IF(Έξοδα!$G10=COLUMN(),Έξοδα!$F10,"")</f>
      </c>
      <c r="J9" s="14">
        <f>IF(Έξοδα!$G10=COLUMN(),Έξοδα!$F10,"")</f>
      </c>
      <c r="K9" s="14">
        <f>IF(Έξοδα!$G10=COLUMN(),Έξοδα!$F10,"")</f>
      </c>
      <c r="L9" s="14">
        <f>IF(Έξοδα!$G10=COLUMN(),Έξοδα!$F10,"")</f>
      </c>
      <c r="M9" s="14">
        <f>IF(Έξοδα!$G10=COLUMN(),Έξοδα!$F10,"")</f>
      </c>
      <c r="N9" s="14">
        <f>IF(Έξοδα!$G10=COLUMN(),Έξοδα!$F10,"")</f>
      </c>
      <c r="O9" s="14">
        <f>IF(Έξοδα!$G10=COLUMN(),Έξοδα!$F10,"")</f>
      </c>
      <c r="P9" s="14">
        <f>IF(Έξοδα!$G10=COLUMN(),Έξοδα!$F10,"")</f>
      </c>
      <c r="Q9" s="14">
        <f>IF(Έξοδα!$G10=COLUMN(),Έξοδα!$F10,"")</f>
      </c>
      <c r="R9" s="14">
        <f>IF(Έξοδα!$G10=COLUMN(),Έξοδα!$F10,"")</f>
      </c>
      <c r="S9" s="14">
        <f>IF(Έξοδα!$G10=COLUMN(),Έξοδα!$F10,"")</f>
      </c>
      <c r="T9" s="14">
        <f>IF(Έξοδα!$G10=COLUMN(),Έξοδα!$F10,"")</f>
      </c>
      <c r="U9" s="14">
        <f>IF(Έξοδα!$G10=COLUMN(),Έξοδα!$F10,"")</f>
      </c>
      <c r="V9" s="14">
        <f>IF(Έξοδα!$G10=COLUMN(),Έξοδα!$F10,"")</f>
      </c>
      <c r="W9" s="14">
        <f>IF(Έξοδα!$G10=COLUMN(),Έξοδα!$F10,"")</f>
      </c>
      <c r="X9" s="14">
        <f>IF(Έξοδα!$G10=COLUMN(),Έξοδα!$F10,"")</f>
      </c>
      <c r="Y9" s="31">
        <f>IF(Έξοδα!$G10=COLUMN(),Έξοδα!$F10,"")</f>
      </c>
      <c r="Z9" s="413"/>
    </row>
    <row r="10" spans="1:26" ht="12.75">
      <c r="A10" s="42">
        <f>IF(Έξοδα!$G11=COLUMN(),Έξοδα!$F11,"")</f>
      </c>
      <c r="B10" s="14">
        <f>IF(Έξοδα!$G11=COLUMN(),Έξοδα!$F11,"")</f>
      </c>
      <c r="C10" s="14">
        <f>IF(Έξοδα!$G11=COLUMN(),Έξοδα!$F11,"")</f>
      </c>
      <c r="D10" s="14">
        <f>IF(Έξοδα!$G11=COLUMN(),Έξοδα!$F11,"")</f>
      </c>
      <c r="E10" s="14">
        <f>IF(Έξοδα!$G11=COLUMN(),Έξοδα!$F11,"")</f>
      </c>
      <c r="F10" s="14">
        <f>IF(Έξοδα!$G11=COLUMN(),Έξοδα!$F11,"")</f>
      </c>
      <c r="G10" s="14">
        <f>IF(Έξοδα!$G11=COLUMN(),Έξοδα!$F11,"")</f>
      </c>
      <c r="H10" s="14">
        <f>IF(Έξοδα!$G11=COLUMN(),Έξοδα!$F11,"")</f>
      </c>
      <c r="I10" s="14">
        <f>IF(Έξοδα!$G11=COLUMN(),Έξοδα!$F11,"")</f>
      </c>
      <c r="J10" s="14">
        <f>IF(Έξοδα!$G11=COLUMN(),Έξοδα!$F11,"")</f>
      </c>
      <c r="K10" s="14">
        <f>IF(Έξοδα!$G11=COLUMN(),Έξοδα!$F11,"")</f>
      </c>
      <c r="L10" s="14">
        <f>IF(Έξοδα!$G11=COLUMN(),Έξοδα!$F11,"")</f>
      </c>
      <c r="M10" s="14">
        <f>IF(Έξοδα!$G11=COLUMN(),Έξοδα!$F11,"")</f>
      </c>
      <c r="N10" s="14">
        <f>IF(Έξοδα!$G11=COLUMN(),Έξοδα!$F11,"")</f>
      </c>
      <c r="O10" s="14">
        <f>IF(Έξοδα!$G11=COLUMN(),Έξοδα!$F11,"")</f>
      </c>
      <c r="P10" s="14">
        <f>IF(Έξοδα!$G11=COLUMN(),Έξοδα!$F11,"")</f>
      </c>
      <c r="Q10" s="14">
        <f>IF(Έξοδα!$G11=COLUMN(),Έξοδα!$F11,"")</f>
      </c>
      <c r="R10" s="14">
        <f>IF(Έξοδα!$G11=COLUMN(),Έξοδα!$F11,"")</f>
      </c>
      <c r="S10" s="14">
        <f>IF(Έξοδα!$G11=COLUMN(),Έξοδα!$F11,"")</f>
      </c>
      <c r="T10" s="14">
        <f>IF(Έξοδα!$G11=COLUMN(),Έξοδα!$F11,"")</f>
      </c>
      <c r="U10" s="14">
        <f>IF(Έξοδα!$G11=COLUMN(),Έξοδα!$F11,"")</f>
      </c>
      <c r="V10" s="14">
        <f>IF(Έξοδα!$G11=COLUMN(),Έξοδα!$F11,"")</f>
      </c>
      <c r="W10" s="14">
        <f>IF(Έξοδα!$G11=COLUMN(),Έξοδα!$F11,"")</f>
      </c>
      <c r="X10" s="14">
        <f>IF(Έξοδα!$G11=COLUMN(),Έξοδα!$F11,"")</f>
      </c>
      <c r="Y10" s="31">
        <f>IF(Έξοδα!$G11=COLUMN(),Έξοδα!$F11,"")</f>
      </c>
      <c r="Z10" s="413"/>
    </row>
    <row r="11" spans="1:26" ht="12.75">
      <c r="A11" s="42">
        <f>IF(Έξοδα!$G12=COLUMN(),Έξοδα!$F12,"")</f>
      </c>
      <c r="B11" s="14">
        <f>IF(Έξοδα!$G12=COLUMN(),Έξοδα!$F12,"")</f>
      </c>
      <c r="C11" s="14">
        <f>IF(Έξοδα!$G12=COLUMN(),Έξοδα!$F12,"")</f>
      </c>
      <c r="D11" s="14">
        <f>IF(Έξοδα!$G12=COLUMN(),Έξοδα!$F12,"")</f>
      </c>
      <c r="E11" s="14">
        <f>IF(Έξοδα!$G12=COLUMN(),Έξοδα!$F12,"")</f>
      </c>
      <c r="F11" s="14">
        <f>IF(Έξοδα!$G12=COLUMN(),Έξοδα!$F12,"")</f>
      </c>
      <c r="G11" s="14">
        <f>IF(Έξοδα!$G12=COLUMN(),Έξοδα!$F12,"")</f>
      </c>
      <c r="H11" s="14">
        <f>IF(Έξοδα!$G12=COLUMN(),Έξοδα!$F12,"")</f>
      </c>
      <c r="I11" s="14">
        <f>IF(Έξοδα!$G12=COLUMN(),Έξοδα!$F12,"")</f>
      </c>
      <c r="J11" s="14">
        <f>IF(Έξοδα!$G12=COLUMN(),Έξοδα!$F12,"")</f>
      </c>
      <c r="K11" s="14">
        <f>IF(Έξοδα!$G12=COLUMN(),Έξοδα!$F12,"")</f>
      </c>
      <c r="L11" s="14">
        <f>IF(Έξοδα!$G12=COLUMN(),Έξοδα!$F12,"")</f>
      </c>
      <c r="M11" s="14">
        <f>IF(Έξοδα!$G12=COLUMN(),Έξοδα!$F12,"")</f>
      </c>
      <c r="N11" s="14">
        <f>IF(Έξοδα!$G12=COLUMN(),Έξοδα!$F12,"")</f>
      </c>
      <c r="O11" s="14">
        <f>IF(Έξοδα!$G12=COLUMN(),Έξοδα!$F12,"")</f>
      </c>
      <c r="P11" s="14">
        <f>IF(Έξοδα!$G12=COLUMN(),Έξοδα!$F12,"")</f>
      </c>
      <c r="Q11" s="14">
        <f>IF(Έξοδα!$G12=COLUMN(),Έξοδα!$F12,"")</f>
      </c>
      <c r="R11" s="14">
        <f>IF(Έξοδα!$G12=COLUMN(),Έξοδα!$F12,"")</f>
      </c>
      <c r="S11" s="14">
        <f>IF(Έξοδα!$G12=COLUMN(),Έξοδα!$F12,"")</f>
      </c>
      <c r="T11" s="14">
        <f>IF(Έξοδα!$G12=COLUMN(),Έξοδα!$F12,"")</f>
      </c>
      <c r="U11" s="14">
        <f>IF(Έξοδα!$G12=COLUMN(),Έξοδα!$F12,"")</f>
      </c>
      <c r="V11" s="14">
        <f>IF(Έξοδα!$G12=COLUMN(),Έξοδα!$F12,"")</f>
      </c>
      <c r="W11" s="14">
        <f>IF(Έξοδα!$G12=COLUMN(),Έξοδα!$F12,"")</f>
      </c>
      <c r="X11" s="14">
        <f>IF(Έξοδα!$G12=COLUMN(),Έξοδα!$F12,"")</f>
      </c>
      <c r="Y11" s="31">
        <f>IF(Έξοδα!$G12=COLUMN(),Έξοδα!$F12,"")</f>
      </c>
      <c r="Z11" s="413"/>
    </row>
    <row r="12" spans="1:26" ht="12.75">
      <c r="A12" s="42">
        <f>IF(Έξοδα!$G13=COLUMN(),Έξοδα!$F13,"")</f>
      </c>
      <c r="B12" s="14">
        <f>IF(Έξοδα!$G13=COLUMN(),Έξοδα!$F13,"")</f>
      </c>
      <c r="C12" s="14">
        <f>IF(Έξοδα!$G13=COLUMN(),Έξοδα!$F13,"")</f>
      </c>
      <c r="D12" s="14">
        <f>IF(Έξοδα!$G13=COLUMN(),Έξοδα!$F13,"")</f>
      </c>
      <c r="E12" s="14">
        <f>IF(Έξοδα!$G13=COLUMN(),Έξοδα!$F13,"")</f>
      </c>
      <c r="F12" s="14">
        <f>IF(Έξοδα!$G13=COLUMN(),Έξοδα!$F13,"")</f>
      </c>
      <c r="G12" s="14">
        <f>IF(Έξοδα!$G13=COLUMN(),Έξοδα!$F13,"")</f>
      </c>
      <c r="H12" s="14">
        <f>IF(Έξοδα!$G13=COLUMN(),Έξοδα!$F13,"")</f>
      </c>
      <c r="I12" s="14">
        <f>IF(Έξοδα!$G13=COLUMN(),Έξοδα!$F13,"")</f>
      </c>
      <c r="J12" s="14">
        <f>IF(Έξοδα!$G13=COLUMN(),Έξοδα!$F13,"")</f>
      </c>
      <c r="K12" s="14">
        <f>IF(Έξοδα!$G13=COLUMN(),Έξοδα!$F13,"")</f>
      </c>
      <c r="L12" s="14">
        <f>IF(Έξοδα!$G13=COLUMN(),Έξοδα!$F13,"")</f>
      </c>
      <c r="M12" s="14">
        <f>IF(Έξοδα!$G13=COLUMN(),Έξοδα!$F13,"")</f>
      </c>
      <c r="N12" s="14">
        <f>IF(Έξοδα!$G13=COLUMN(),Έξοδα!$F13,"")</f>
      </c>
      <c r="O12" s="14">
        <f>IF(Έξοδα!$G13=COLUMN(),Έξοδα!$F13,"")</f>
      </c>
      <c r="P12" s="14">
        <f>IF(Έξοδα!$G13=COLUMN(),Έξοδα!$F13,"")</f>
      </c>
      <c r="Q12" s="14">
        <f>IF(Έξοδα!$G13=COLUMN(),Έξοδα!$F13,"")</f>
      </c>
      <c r="R12" s="14">
        <f>IF(Έξοδα!$G13=COLUMN(),Έξοδα!$F13,"")</f>
      </c>
      <c r="S12" s="14">
        <f>IF(Έξοδα!$G13=COLUMN(),Έξοδα!$F13,"")</f>
      </c>
      <c r="T12" s="14">
        <f>IF(Έξοδα!$G13=COLUMN(),Έξοδα!$F13,"")</f>
      </c>
      <c r="U12" s="14">
        <f>IF(Έξοδα!$G13=COLUMN(),Έξοδα!$F13,"")</f>
      </c>
      <c r="V12" s="14">
        <f>IF(Έξοδα!$G13=COLUMN(),Έξοδα!$F13,"")</f>
      </c>
      <c r="W12" s="14">
        <f>IF(Έξοδα!$G13=COLUMN(),Έξοδα!$F13,"")</f>
      </c>
      <c r="X12" s="14">
        <f>IF(Έξοδα!$G13=COLUMN(),Έξοδα!$F13,"")</f>
      </c>
      <c r="Y12" s="31">
        <f>IF(Έξοδα!$G13=COLUMN(),Έξοδα!$F13,"")</f>
      </c>
      <c r="Z12" s="413"/>
    </row>
    <row r="13" spans="1:26" ht="12.75">
      <c r="A13" s="42">
        <f>IF(Έξοδα!$G14=COLUMN(),Έξοδα!$F14,"")</f>
      </c>
      <c r="B13" s="14">
        <f>IF(Έξοδα!$G14=COLUMN(),Έξοδα!$F14,"")</f>
      </c>
      <c r="C13" s="14">
        <f>IF(Έξοδα!$G14=COLUMN(),Έξοδα!$F14,"")</f>
      </c>
      <c r="D13" s="14">
        <f>IF(Έξοδα!$G14=COLUMN(),Έξοδα!$F14,"")</f>
      </c>
      <c r="E13" s="14">
        <f>IF(Έξοδα!$G14=COLUMN(),Έξοδα!$F14,"")</f>
      </c>
      <c r="F13" s="14">
        <f>IF(Έξοδα!$G14=COLUMN(),Έξοδα!$F14,"")</f>
      </c>
      <c r="G13" s="14">
        <f>IF(Έξοδα!$G14=COLUMN(),Έξοδα!$F14,"")</f>
      </c>
      <c r="H13" s="14">
        <f>IF(Έξοδα!$G14=COLUMN(),Έξοδα!$F14,"")</f>
      </c>
      <c r="I13" s="14">
        <f>IF(Έξοδα!$G14=COLUMN(),Έξοδα!$F14,"")</f>
      </c>
      <c r="J13" s="14">
        <f>IF(Έξοδα!$G14=COLUMN(),Έξοδα!$F14,"")</f>
      </c>
      <c r="K13" s="14">
        <f>IF(Έξοδα!$G14=COLUMN(),Έξοδα!$F14,"")</f>
      </c>
      <c r="L13" s="14">
        <f>IF(Έξοδα!$G14=COLUMN(),Έξοδα!$F14,"")</f>
      </c>
      <c r="M13" s="14">
        <f>IF(Έξοδα!$G14=COLUMN(),Έξοδα!$F14,"")</f>
      </c>
      <c r="N13" s="14">
        <f>IF(Έξοδα!$G14=COLUMN(),Έξοδα!$F14,"")</f>
      </c>
      <c r="O13" s="14">
        <f>IF(Έξοδα!$G14=COLUMN(),Έξοδα!$F14,"")</f>
      </c>
      <c r="P13" s="14">
        <f>IF(Έξοδα!$G14=COLUMN(),Έξοδα!$F14,"")</f>
      </c>
      <c r="Q13" s="14">
        <f>IF(Έξοδα!$G14=COLUMN(),Έξοδα!$F14,"")</f>
      </c>
      <c r="R13" s="14">
        <f>IF(Έξοδα!$G14=COLUMN(),Έξοδα!$F14,"")</f>
      </c>
      <c r="S13" s="14">
        <f>IF(Έξοδα!$G14=COLUMN(),Έξοδα!$F14,"")</f>
      </c>
      <c r="T13" s="14">
        <f>IF(Έξοδα!$G14=COLUMN(),Έξοδα!$F14,"")</f>
      </c>
      <c r="U13" s="14">
        <f>IF(Έξοδα!$G14=COLUMN(),Έξοδα!$F14,"")</f>
      </c>
      <c r="V13" s="14">
        <f>IF(Έξοδα!$G14=COLUMN(),Έξοδα!$F14,"")</f>
      </c>
      <c r="W13" s="14">
        <f>IF(Έξοδα!$G14=COLUMN(),Έξοδα!$F14,"")</f>
      </c>
      <c r="X13" s="14">
        <f>IF(Έξοδα!$G14=COLUMN(),Έξοδα!$F14,"")</f>
      </c>
      <c r="Y13" s="31">
        <f>IF(Έξοδα!$G14=COLUMN(),Έξοδα!$F14,"")</f>
      </c>
      <c r="Z13" s="413"/>
    </row>
    <row r="14" spans="1:26" ht="12.75">
      <c r="A14" s="42">
        <f>IF(Έξοδα!$G15=COLUMN(),Έξοδα!$F15,"")</f>
      </c>
      <c r="B14" s="14">
        <f>IF(Έξοδα!$G15=COLUMN(),Έξοδα!$F15,"")</f>
      </c>
      <c r="C14" s="14">
        <f>IF(Έξοδα!$G15=COLUMN(),Έξοδα!$F15,"")</f>
      </c>
      <c r="D14" s="14">
        <f>IF(Έξοδα!$G15=COLUMN(),Έξοδα!$F15,"")</f>
      </c>
      <c r="E14" s="14">
        <f>IF(Έξοδα!$G15=COLUMN(),Έξοδα!$F15,"")</f>
      </c>
      <c r="F14" s="14">
        <f>IF(Έξοδα!$G15=COLUMN(),Έξοδα!$F15,"")</f>
      </c>
      <c r="G14" s="14">
        <f>IF(Έξοδα!$G15=COLUMN(),Έξοδα!$F15,"")</f>
      </c>
      <c r="H14" s="14">
        <f>IF(Έξοδα!$G15=COLUMN(),Έξοδα!$F15,"")</f>
      </c>
      <c r="I14" s="14">
        <f>IF(Έξοδα!$G15=COLUMN(),Έξοδα!$F15,"")</f>
      </c>
      <c r="J14" s="14">
        <f>IF(Έξοδα!$G15=COLUMN(),Έξοδα!$F15,"")</f>
      </c>
      <c r="K14" s="14">
        <f>IF(Έξοδα!$G15=COLUMN(),Έξοδα!$F15,"")</f>
      </c>
      <c r="L14" s="14">
        <f>IF(Έξοδα!$G15=COLUMN(),Έξοδα!$F15,"")</f>
      </c>
      <c r="M14" s="14">
        <f>IF(Έξοδα!$G15=COLUMN(),Έξοδα!$F15,"")</f>
      </c>
      <c r="N14" s="14">
        <f>IF(Έξοδα!$G15=COLUMN(),Έξοδα!$F15,"")</f>
      </c>
      <c r="O14" s="14">
        <f>IF(Έξοδα!$G15=COLUMN(),Έξοδα!$F15,"")</f>
      </c>
      <c r="P14" s="14">
        <f>IF(Έξοδα!$G15=COLUMN(),Έξοδα!$F15,"")</f>
      </c>
      <c r="Q14" s="14">
        <f>IF(Έξοδα!$G15=COLUMN(),Έξοδα!$F15,"")</f>
      </c>
      <c r="R14" s="14">
        <f>IF(Έξοδα!$G15=COLUMN(),Έξοδα!$F15,"")</f>
      </c>
      <c r="S14" s="14">
        <f>IF(Έξοδα!$G15=COLUMN(),Έξοδα!$F15,"")</f>
      </c>
      <c r="T14" s="14">
        <f>IF(Έξοδα!$G15=COLUMN(),Έξοδα!$F15,"")</f>
      </c>
      <c r="U14" s="14">
        <f>IF(Έξοδα!$G15=COLUMN(),Έξοδα!$F15,"")</f>
      </c>
      <c r="V14" s="14">
        <f>IF(Έξοδα!$G15=COLUMN(),Έξοδα!$F15,"")</f>
      </c>
      <c r="W14" s="14">
        <f>IF(Έξοδα!$G15=COLUMN(),Έξοδα!$F15,"")</f>
      </c>
      <c r="X14" s="14">
        <f>IF(Έξοδα!$G15=COLUMN(),Έξοδα!$F15,"")</f>
      </c>
      <c r="Y14" s="31">
        <f>IF(Έξοδα!$G15=COLUMN(),Έξοδα!$F15,"")</f>
      </c>
      <c r="Z14" s="413"/>
    </row>
    <row r="15" spans="1:26" ht="12.75">
      <c r="A15" s="42">
        <f>IF(Έξοδα!$G16=COLUMN(),Έξοδα!$F16,"")</f>
      </c>
      <c r="B15" s="14">
        <f>IF(Έξοδα!$G16=COLUMN(),Έξοδα!$F16,"")</f>
      </c>
      <c r="C15" s="14">
        <f>IF(Έξοδα!$G16=COLUMN(),Έξοδα!$F16,"")</f>
      </c>
      <c r="D15" s="14">
        <f>IF(Έξοδα!$G16=COLUMN(),Έξοδα!$F16,"")</f>
      </c>
      <c r="E15" s="14">
        <f>IF(Έξοδα!$G16=COLUMN(),Έξοδα!$F16,"")</f>
      </c>
      <c r="F15" s="14">
        <f>IF(Έξοδα!$G16=COLUMN(),Έξοδα!$F16,"")</f>
      </c>
      <c r="G15" s="14">
        <f>IF(Έξοδα!$G16=COLUMN(),Έξοδα!$F16,"")</f>
      </c>
      <c r="H15" s="14">
        <f>IF(Έξοδα!$G16=COLUMN(),Έξοδα!$F16,"")</f>
      </c>
      <c r="I15" s="14">
        <f>IF(Έξοδα!$G16=COLUMN(),Έξοδα!$F16,"")</f>
      </c>
      <c r="J15" s="14">
        <f>IF(Έξοδα!$G16=COLUMN(),Έξοδα!$F16,"")</f>
      </c>
      <c r="K15" s="14">
        <f>IF(Έξοδα!$G16=COLUMN(),Έξοδα!$F16,"")</f>
      </c>
      <c r="L15" s="14">
        <f>IF(Έξοδα!$G16=COLUMN(),Έξοδα!$F16,"")</f>
      </c>
      <c r="M15" s="14">
        <f>IF(Έξοδα!$G16=COLUMN(),Έξοδα!$F16,"")</f>
      </c>
      <c r="N15" s="14">
        <f>IF(Έξοδα!$G16=COLUMN(),Έξοδα!$F16,"")</f>
      </c>
      <c r="O15" s="14">
        <f>IF(Έξοδα!$G16=COLUMN(),Έξοδα!$F16,"")</f>
      </c>
      <c r="P15" s="14">
        <f>IF(Έξοδα!$G16=COLUMN(),Έξοδα!$F16,"")</f>
      </c>
      <c r="Q15" s="14">
        <f>IF(Έξοδα!$G16=COLUMN(),Έξοδα!$F16,"")</f>
      </c>
      <c r="R15" s="14">
        <f>IF(Έξοδα!$G16=COLUMN(),Έξοδα!$F16,"")</f>
      </c>
      <c r="S15" s="14">
        <f>IF(Έξοδα!$G16=COLUMN(),Έξοδα!$F16,"")</f>
      </c>
      <c r="T15" s="14">
        <f>IF(Έξοδα!$G16=COLUMN(),Έξοδα!$F16,"")</f>
      </c>
      <c r="U15" s="14">
        <f>IF(Έξοδα!$G16=COLUMN(),Έξοδα!$F16,"")</f>
      </c>
      <c r="V15" s="14">
        <f>IF(Έξοδα!$G16=COLUMN(),Έξοδα!$F16,"")</f>
      </c>
      <c r="W15" s="14">
        <f>IF(Έξοδα!$G16=COLUMN(),Έξοδα!$F16,"")</f>
      </c>
      <c r="X15" s="14">
        <f>IF(Έξοδα!$G16=COLUMN(),Έξοδα!$F16,"")</f>
      </c>
      <c r="Y15" s="31">
        <f>IF(Έξοδα!$G16=COLUMN(),Έξοδα!$F16,"")</f>
      </c>
      <c r="Z15" s="413"/>
    </row>
    <row r="16" spans="1:26" ht="12.75">
      <c r="A16" s="42">
        <f>IF(Έξοδα!$G17=COLUMN(),Έξοδα!$F17,"")</f>
      </c>
      <c r="B16" s="14">
        <f>IF(Έξοδα!$G17=COLUMN(),Έξοδα!$F17,"")</f>
      </c>
      <c r="C16" s="14">
        <f>IF(Έξοδα!$G17=COLUMN(),Έξοδα!$F17,"")</f>
      </c>
      <c r="D16" s="14">
        <f>IF(Έξοδα!$G17=COLUMN(),Έξοδα!$F17,"")</f>
      </c>
      <c r="E16" s="14">
        <f>IF(Έξοδα!$G17=COLUMN(),Έξοδα!$F17,"")</f>
      </c>
      <c r="F16" s="14">
        <f>IF(Έξοδα!$G17=COLUMN(),Έξοδα!$F17,"")</f>
      </c>
      <c r="G16" s="14">
        <f>IF(Έξοδα!$G17=COLUMN(),Έξοδα!$F17,"")</f>
      </c>
      <c r="H16" s="14">
        <f>IF(Έξοδα!$G17=COLUMN(),Έξοδα!$F17,"")</f>
      </c>
      <c r="I16" s="14">
        <f>IF(Έξοδα!$G17=COLUMN(),Έξοδα!$F17,"")</f>
      </c>
      <c r="J16" s="14">
        <f>IF(Έξοδα!$G17=COLUMN(),Έξοδα!$F17,"")</f>
      </c>
      <c r="K16" s="14">
        <f>IF(Έξοδα!$G17=COLUMN(),Έξοδα!$F17,"")</f>
      </c>
      <c r="L16" s="14">
        <f>IF(Έξοδα!$G17=COLUMN(),Έξοδα!$F17,"")</f>
      </c>
      <c r="M16" s="14">
        <f>IF(Έξοδα!$G17=COLUMN(),Έξοδα!$F17,"")</f>
      </c>
      <c r="N16" s="14">
        <f>IF(Έξοδα!$G17=COLUMN(),Έξοδα!$F17,"")</f>
      </c>
      <c r="O16" s="14">
        <f>IF(Έξοδα!$G17=COLUMN(),Έξοδα!$F17,"")</f>
      </c>
      <c r="P16" s="14">
        <f>IF(Έξοδα!$G17=COLUMN(),Έξοδα!$F17,"")</f>
      </c>
      <c r="Q16" s="14">
        <f>IF(Έξοδα!$G17=COLUMN(),Έξοδα!$F17,"")</f>
      </c>
      <c r="R16" s="14">
        <f>IF(Έξοδα!$G17=COLUMN(),Έξοδα!$F17,"")</f>
      </c>
      <c r="S16" s="14">
        <f>IF(Έξοδα!$G17=COLUMN(),Έξοδα!$F17,"")</f>
      </c>
      <c r="T16" s="14">
        <f>IF(Έξοδα!$G17=COLUMN(),Έξοδα!$F17,"")</f>
      </c>
      <c r="U16" s="14">
        <f>IF(Έξοδα!$G17=COLUMN(),Έξοδα!$F17,"")</f>
      </c>
      <c r="V16" s="14">
        <f>IF(Έξοδα!$G17=COLUMN(),Έξοδα!$F17,"")</f>
      </c>
      <c r="W16" s="14">
        <f>IF(Έξοδα!$G17=COLUMN(),Έξοδα!$F17,"")</f>
      </c>
      <c r="X16" s="14">
        <f>IF(Έξοδα!$G17=COLUMN(),Έξοδα!$F17,"")</f>
      </c>
      <c r="Y16" s="31">
        <f>IF(Έξοδα!$G17=COLUMN(),Έξοδα!$F17,"")</f>
      </c>
      <c r="Z16" s="413"/>
    </row>
    <row r="17" spans="1:26" ht="12.75">
      <c r="A17" s="42">
        <f>IF(Έξοδα!$G18=COLUMN(),Έξοδα!$F18,"")</f>
      </c>
      <c r="B17" s="14">
        <f>IF(Έξοδα!$G18=COLUMN(),Έξοδα!$F18,"")</f>
      </c>
      <c r="C17" s="14">
        <f>IF(Έξοδα!$G18=COLUMN(),Έξοδα!$F18,"")</f>
      </c>
      <c r="D17" s="14">
        <f>IF(Έξοδα!$G18=COLUMN(),Έξοδα!$F18,"")</f>
      </c>
      <c r="E17" s="14">
        <f>IF(Έξοδα!$G18=COLUMN(),Έξοδα!$F18,"")</f>
      </c>
      <c r="F17" s="14">
        <f>IF(Έξοδα!$G18=COLUMN(),Έξοδα!$F18,"")</f>
      </c>
      <c r="G17" s="14">
        <f>IF(Έξοδα!$G18=COLUMN(),Έξοδα!$F18,"")</f>
      </c>
      <c r="H17" s="14">
        <f>IF(Έξοδα!$G18=COLUMN(),Έξοδα!$F18,"")</f>
      </c>
      <c r="I17" s="14">
        <f>IF(Έξοδα!$G18=COLUMN(),Έξοδα!$F18,"")</f>
      </c>
      <c r="J17" s="14">
        <f>IF(Έξοδα!$G18=COLUMN(),Έξοδα!$F18,"")</f>
      </c>
      <c r="K17" s="14">
        <f>IF(Έξοδα!$G18=COLUMN(),Έξοδα!$F18,"")</f>
      </c>
      <c r="L17" s="14">
        <f>IF(Έξοδα!$G18=COLUMN(),Έξοδα!$F18,"")</f>
      </c>
      <c r="M17" s="14">
        <f>IF(Έξοδα!$G18=COLUMN(),Έξοδα!$F18,"")</f>
      </c>
      <c r="N17" s="14">
        <f>IF(Έξοδα!$G18=COLUMN(),Έξοδα!$F18,"")</f>
      </c>
      <c r="O17" s="14">
        <f>IF(Έξοδα!$G18=COLUMN(),Έξοδα!$F18,"")</f>
      </c>
      <c r="P17" s="14">
        <f>IF(Έξοδα!$G18=COLUMN(),Έξοδα!$F18,"")</f>
      </c>
      <c r="Q17" s="14">
        <f>IF(Έξοδα!$G18=COLUMN(),Έξοδα!$F18,"")</f>
      </c>
      <c r="R17" s="14">
        <f>IF(Έξοδα!$G18=COLUMN(),Έξοδα!$F18,"")</f>
      </c>
      <c r="S17" s="14">
        <f>IF(Έξοδα!$G18=COLUMN(),Έξοδα!$F18,"")</f>
      </c>
      <c r="T17" s="14">
        <f>IF(Έξοδα!$G18=COLUMN(),Έξοδα!$F18,"")</f>
      </c>
      <c r="U17" s="14">
        <f>IF(Έξοδα!$G18=COLUMN(),Έξοδα!$F18,"")</f>
      </c>
      <c r="V17" s="14">
        <f>IF(Έξοδα!$G18=COLUMN(),Έξοδα!$F18,"")</f>
      </c>
      <c r="W17" s="14">
        <f>IF(Έξοδα!$G18=COLUMN(),Έξοδα!$F18,"")</f>
      </c>
      <c r="X17" s="14">
        <f>IF(Έξοδα!$G18=COLUMN(),Έξοδα!$F18,"")</f>
      </c>
      <c r="Y17" s="31">
        <f>IF(Έξοδα!$G18=COLUMN(),Έξοδα!$F18,"")</f>
      </c>
      <c r="Z17" s="413"/>
    </row>
    <row r="18" spans="1:26" ht="12.75">
      <c r="A18" s="42">
        <f>IF(Έξοδα!$G19=COLUMN(),Έξοδα!$F19,"")</f>
      </c>
      <c r="B18" s="14">
        <f>IF(Έξοδα!$G19=COLUMN(),Έξοδα!$F19,"")</f>
      </c>
      <c r="C18" s="14">
        <f>IF(Έξοδα!$G19=COLUMN(),Έξοδα!$F19,"")</f>
      </c>
      <c r="D18" s="14">
        <f>IF(Έξοδα!$G19=COLUMN(),Έξοδα!$F19,"")</f>
      </c>
      <c r="E18" s="14">
        <f>IF(Έξοδα!$G19=COLUMN(),Έξοδα!$F19,"")</f>
      </c>
      <c r="F18" s="14">
        <f>IF(Έξοδα!$G19=COLUMN(),Έξοδα!$F19,"")</f>
      </c>
      <c r="G18" s="14">
        <f>IF(Έξοδα!$G19=COLUMN(),Έξοδα!$F19,"")</f>
      </c>
      <c r="H18" s="14">
        <f>IF(Έξοδα!$G19=COLUMN(),Έξοδα!$F19,"")</f>
      </c>
      <c r="I18" s="14">
        <f>IF(Έξοδα!$G19=COLUMN(),Έξοδα!$F19,"")</f>
      </c>
      <c r="J18" s="14">
        <f>IF(Έξοδα!$G19=COLUMN(),Έξοδα!$F19,"")</f>
      </c>
      <c r="K18" s="14">
        <f>IF(Έξοδα!$G19=COLUMN(),Έξοδα!$F19,"")</f>
      </c>
      <c r="L18" s="14">
        <f>IF(Έξοδα!$G19=COLUMN(),Έξοδα!$F19,"")</f>
      </c>
      <c r="M18" s="14">
        <f>IF(Έξοδα!$G19=COLUMN(),Έξοδα!$F19,"")</f>
      </c>
      <c r="N18" s="14">
        <f>IF(Έξοδα!$G19=COLUMN(),Έξοδα!$F19,"")</f>
      </c>
      <c r="O18" s="14">
        <f>IF(Έξοδα!$G19=COLUMN(),Έξοδα!$F19,"")</f>
      </c>
      <c r="P18" s="14">
        <f>IF(Έξοδα!$G19=COLUMN(),Έξοδα!$F19,"")</f>
      </c>
      <c r="Q18" s="14">
        <f>IF(Έξοδα!$G19=COLUMN(),Έξοδα!$F19,"")</f>
      </c>
      <c r="R18" s="14">
        <f>IF(Έξοδα!$G19=COLUMN(),Έξοδα!$F19,"")</f>
      </c>
      <c r="S18" s="14">
        <f>IF(Έξοδα!$G19=COLUMN(),Έξοδα!$F19,"")</f>
      </c>
      <c r="T18" s="14">
        <f>IF(Έξοδα!$G19=COLUMN(),Έξοδα!$F19,"")</f>
      </c>
      <c r="U18" s="14">
        <f>IF(Έξοδα!$G19=COLUMN(),Έξοδα!$F19,"")</f>
      </c>
      <c r="V18" s="14">
        <f>IF(Έξοδα!$G19=COLUMN(),Έξοδα!$F19,"")</f>
      </c>
      <c r="W18" s="14">
        <f>IF(Έξοδα!$G19=COLUMN(),Έξοδα!$F19,"")</f>
      </c>
      <c r="X18" s="14">
        <f>IF(Έξοδα!$G19=COLUMN(),Έξοδα!$F19,"")</f>
      </c>
      <c r="Y18" s="31">
        <f>IF(Έξοδα!$G19=COLUMN(),Έξοδα!$F19,"")</f>
      </c>
      <c r="Z18" s="413"/>
    </row>
    <row r="19" spans="1:26" ht="12.75">
      <c r="A19" s="42">
        <f>IF(Έξοδα!$G20=COLUMN(),Έξοδα!$F20,"")</f>
      </c>
      <c r="B19" s="14">
        <f>IF(Έξοδα!$G20=COLUMN(),Έξοδα!$F20,"")</f>
      </c>
      <c r="C19" s="14">
        <f>IF(Έξοδα!$G20=COLUMN(),Έξοδα!$F20,"")</f>
      </c>
      <c r="D19" s="14">
        <f>IF(Έξοδα!$G20=COLUMN(),Έξοδα!$F20,"")</f>
      </c>
      <c r="E19" s="14">
        <f>IF(Έξοδα!$G20=COLUMN(),Έξοδα!$F20,"")</f>
      </c>
      <c r="F19" s="14">
        <f>IF(Έξοδα!$G20=COLUMN(),Έξοδα!$F20,"")</f>
      </c>
      <c r="G19" s="14">
        <f>IF(Έξοδα!$G20=COLUMN(),Έξοδα!$F20,"")</f>
      </c>
      <c r="H19" s="14">
        <f>IF(Έξοδα!$G20=COLUMN(),Έξοδα!$F20,"")</f>
      </c>
      <c r="I19" s="14">
        <f>IF(Έξοδα!$G20=COLUMN(),Έξοδα!$F20,"")</f>
      </c>
      <c r="J19" s="14">
        <f>IF(Έξοδα!$G20=COLUMN(),Έξοδα!$F20,"")</f>
      </c>
      <c r="K19" s="14">
        <f>IF(Έξοδα!$G20=COLUMN(),Έξοδα!$F20,"")</f>
      </c>
      <c r="L19" s="14">
        <f>IF(Έξοδα!$G20=COLUMN(),Έξοδα!$F20,"")</f>
      </c>
      <c r="M19" s="14">
        <f>IF(Έξοδα!$G20=COLUMN(),Έξοδα!$F20,"")</f>
      </c>
      <c r="N19" s="14">
        <f>IF(Έξοδα!$G20=COLUMN(),Έξοδα!$F20,"")</f>
      </c>
      <c r="O19" s="14">
        <f>IF(Έξοδα!$G20=COLUMN(),Έξοδα!$F20,"")</f>
      </c>
      <c r="P19" s="14">
        <f>IF(Έξοδα!$G20=COLUMN(),Έξοδα!$F20,"")</f>
      </c>
      <c r="Q19" s="14">
        <f>IF(Έξοδα!$G20=COLUMN(),Έξοδα!$F20,"")</f>
      </c>
      <c r="R19" s="14">
        <f>IF(Έξοδα!$G20=COLUMN(),Έξοδα!$F20,"")</f>
      </c>
      <c r="S19" s="14">
        <f>IF(Έξοδα!$G20=COLUMN(),Έξοδα!$F20,"")</f>
      </c>
      <c r="T19" s="14">
        <f>IF(Έξοδα!$G20=COLUMN(),Έξοδα!$F20,"")</f>
      </c>
      <c r="U19" s="14">
        <f>IF(Έξοδα!$G20=COLUMN(),Έξοδα!$F20,"")</f>
      </c>
      <c r="V19" s="14">
        <f>IF(Έξοδα!$G20=COLUMN(),Έξοδα!$F20,"")</f>
      </c>
      <c r="W19" s="14">
        <f>IF(Έξοδα!$G20=COLUMN(),Έξοδα!$F20,"")</f>
      </c>
      <c r="X19" s="14">
        <f>IF(Έξοδα!$G20=COLUMN(),Έξοδα!$F20,"")</f>
      </c>
      <c r="Y19" s="31">
        <f>IF(Έξοδα!$G20=COLUMN(),Έξοδα!$F20,"")</f>
      </c>
      <c r="Z19" s="413"/>
    </row>
    <row r="20" spans="1:26" ht="12.75">
      <c r="A20" s="42">
        <f>IF(Έξοδα!$G21=COLUMN(),Έξοδα!$F21,"")</f>
      </c>
      <c r="B20" s="14">
        <f>IF(Έξοδα!$G21=COLUMN(),Έξοδα!$F21,"")</f>
      </c>
      <c r="C20" s="14">
        <f>IF(Έξοδα!$G21=COLUMN(),Έξοδα!$F21,"")</f>
      </c>
      <c r="D20" s="14">
        <f>IF(Έξοδα!$G21=COLUMN(),Έξοδα!$F21,"")</f>
      </c>
      <c r="E20" s="14">
        <f>IF(Έξοδα!$G21=COLUMN(),Έξοδα!$F21,"")</f>
      </c>
      <c r="F20" s="14">
        <f>IF(Έξοδα!$G21=COLUMN(),Έξοδα!$F21,"")</f>
      </c>
      <c r="G20" s="14">
        <f>IF(Έξοδα!$G21=COLUMN(),Έξοδα!$F21,"")</f>
      </c>
      <c r="H20" s="14">
        <f>IF(Έξοδα!$G21=COLUMN(),Έξοδα!$F21,"")</f>
      </c>
      <c r="I20" s="14">
        <f>IF(Έξοδα!$G21=COLUMN(),Έξοδα!$F21,"")</f>
      </c>
      <c r="J20" s="14">
        <f>IF(Έξοδα!$G21=COLUMN(),Έξοδα!$F21,"")</f>
      </c>
      <c r="K20" s="14">
        <f>IF(Έξοδα!$G21=COLUMN(),Έξοδα!$F21,"")</f>
      </c>
      <c r="L20" s="14">
        <f>IF(Έξοδα!$G21=COLUMN(),Έξοδα!$F21,"")</f>
      </c>
      <c r="M20" s="14">
        <f>IF(Έξοδα!$G21=COLUMN(),Έξοδα!$F21,"")</f>
      </c>
      <c r="N20" s="14">
        <f>IF(Έξοδα!$G21=COLUMN(),Έξοδα!$F21,"")</f>
      </c>
      <c r="O20" s="14">
        <f>IF(Έξοδα!$G21=COLUMN(),Έξοδα!$F21,"")</f>
      </c>
      <c r="P20" s="14">
        <f>IF(Έξοδα!$G21=COLUMN(),Έξοδα!$F21,"")</f>
      </c>
      <c r="Q20" s="14">
        <f>IF(Έξοδα!$G21=COLUMN(),Έξοδα!$F21,"")</f>
      </c>
      <c r="R20" s="14">
        <f>IF(Έξοδα!$G21=COLUMN(),Έξοδα!$F21,"")</f>
      </c>
      <c r="S20" s="14">
        <f>IF(Έξοδα!$G21=COLUMN(),Έξοδα!$F21,"")</f>
      </c>
      <c r="T20" s="14">
        <f>IF(Έξοδα!$G21=COLUMN(),Έξοδα!$F21,"")</f>
      </c>
      <c r="U20" s="14">
        <f>IF(Έξοδα!$G21=COLUMN(),Έξοδα!$F21,"")</f>
      </c>
      <c r="V20" s="14">
        <f>IF(Έξοδα!$G21=COLUMN(),Έξοδα!$F21,"")</f>
      </c>
      <c r="W20" s="14">
        <f>IF(Έξοδα!$G21=COLUMN(),Έξοδα!$F21,"")</f>
      </c>
      <c r="X20" s="14">
        <f>IF(Έξοδα!$G21=COLUMN(),Έξοδα!$F21,"")</f>
      </c>
      <c r="Y20" s="31">
        <f>IF(Έξοδα!$G21=COLUMN(),Έξοδα!$F21,"")</f>
      </c>
      <c r="Z20" s="413"/>
    </row>
    <row r="21" spans="1:26" ht="12.75">
      <c r="A21" s="42">
        <f>IF(Έξοδα!$G22=COLUMN(),Έξοδα!$F22,"")</f>
      </c>
      <c r="B21" s="14">
        <f>IF(Έξοδα!$G22=COLUMN(),Έξοδα!$F22,"")</f>
      </c>
      <c r="C21" s="14">
        <f>IF(Έξοδα!$G22=COLUMN(),Έξοδα!$F22,"")</f>
      </c>
      <c r="D21" s="14">
        <f>IF(Έξοδα!$G22=COLUMN(),Έξοδα!$F22,"")</f>
      </c>
      <c r="E21" s="14">
        <f>IF(Έξοδα!$G22=COLUMN(),Έξοδα!$F22,"")</f>
      </c>
      <c r="F21" s="14">
        <f>IF(Έξοδα!$G22=COLUMN(),Έξοδα!$F22,"")</f>
      </c>
      <c r="G21" s="14">
        <f>IF(Έξοδα!$G22=COLUMN(),Έξοδα!$F22,"")</f>
      </c>
      <c r="H21" s="14">
        <f>IF(Έξοδα!$G22=COLUMN(),Έξοδα!$F22,"")</f>
      </c>
      <c r="I21" s="14">
        <f>IF(Έξοδα!$G22=COLUMN(),Έξοδα!$F22,"")</f>
      </c>
      <c r="J21" s="14">
        <f>IF(Έξοδα!$G22=COLUMN(),Έξοδα!$F22,"")</f>
      </c>
      <c r="K21" s="14">
        <f>IF(Έξοδα!$G22=COLUMN(),Έξοδα!$F22,"")</f>
      </c>
      <c r="L21" s="14">
        <f>IF(Έξοδα!$G22=COLUMN(),Έξοδα!$F22,"")</f>
      </c>
      <c r="M21" s="14">
        <f>IF(Έξοδα!$G22=COLUMN(),Έξοδα!$F22,"")</f>
      </c>
      <c r="N21" s="14">
        <f>IF(Έξοδα!$G22=COLUMN(),Έξοδα!$F22,"")</f>
      </c>
      <c r="O21" s="14">
        <f>IF(Έξοδα!$G22=COLUMN(),Έξοδα!$F22,"")</f>
      </c>
      <c r="P21" s="14">
        <f>IF(Έξοδα!$G22=COLUMN(),Έξοδα!$F22,"")</f>
      </c>
      <c r="Q21" s="14">
        <f>IF(Έξοδα!$G22=COLUMN(),Έξοδα!$F22,"")</f>
      </c>
      <c r="R21" s="14">
        <f>IF(Έξοδα!$G22=COLUMN(),Έξοδα!$F22,"")</f>
      </c>
      <c r="S21" s="14">
        <f>IF(Έξοδα!$G22=COLUMN(),Έξοδα!$F22,"")</f>
      </c>
      <c r="T21" s="14">
        <f>IF(Έξοδα!$G22=COLUMN(),Έξοδα!$F22,"")</f>
      </c>
      <c r="U21" s="14">
        <f>IF(Έξοδα!$G22=COLUMN(),Έξοδα!$F22,"")</f>
      </c>
      <c r="V21" s="14">
        <f>IF(Έξοδα!$G22=COLUMN(),Έξοδα!$F22,"")</f>
      </c>
      <c r="W21" s="14">
        <f>IF(Έξοδα!$G22=COLUMN(),Έξοδα!$F22,"")</f>
      </c>
      <c r="X21" s="14">
        <f>IF(Έξοδα!$G22=COLUMN(),Έξοδα!$F22,"")</f>
      </c>
      <c r="Y21" s="31">
        <f>IF(Έξοδα!$G22=COLUMN(),Έξοδα!$F22,"")</f>
      </c>
      <c r="Z21" s="413"/>
    </row>
    <row r="22" spans="1:26" ht="12.75">
      <c r="A22" s="42">
        <f>IF(Έξοδα!$G23=COLUMN(),Έξοδα!$F23,"")</f>
      </c>
      <c r="B22" s="14">
        <f>IF(Έξοδα!$G23=COLUMN(),Έξοδα!$F23,"")</f>
      </c>
      <c r="C22" s="14">
        <f>IF(Έξοδα!$G23=COLUMN(),Έξοδα!$F23,"")</f>
      </c>
      <c r="D22" s="14">
        <f>IF(Έξοδα!$G23=COLUMN(),Έξοδα!$F23,"")</f>
      </c>
      <c r="E22" s="14">
        <f>IF(Έξοδα!$G23=COLUMN(),Έξοδα!$F23,"")</f>
      </c>
      <c r="F22" s="14">
        <f>IF(Έξοδα!$G23=COLUMN(),Έξοδα!$F23,"")</f>
      </c>
      <c r="G22" s="14">
        <f>IF(Έξοδα!$G23=COLUMN(),Έξοδα!$F23,"")</f>
      </c>
      <c r="H22" s="14">
        <f>IF(Έξοδα!$G23=COLUMN(),Έξοδα!$F23,"")</f>
      </c>
      <c r="I22" s="14">
        <f>IF(Έξοδα!$G23=COLUMN(),Έξοδα!$F23,"")</f>
      </c>
      <c r="J22" s="14">
        <f>IF(Έξοδα!$G23=COLUMN(),Έξοδα!$F23,"")</f>
      </c>
      <c r="K22" s="14">
        <f>IF(Έξοδα!$G23=COLUMN(),Έξοδα!$F23,"")</f>
      </c>
      <c r="L22" s="14">
        <f>IF(Έξοδα!$G23=COLUMN(),Έξοδα!$F23,"")</f>
      </c>
      <c r="M22" s="14">
        <f>IF(Έξοδα!$G23=COLUMN(),Έξοδα!$F23,"")</f>
      </c>
      <c r="N22" s="14">
        <f>IF(Έξοδα!$G23=COLUMN(),Έξοδα!$F23,"")</f>
      </c>
      <c r="O22" s="14">
        <f>IF(Έξοδα!$G23=COLUMN(),Έξοδα!$F23,"")</f>
      </c>
      <c r="P22" s="14">
        <f>IF(Έξοδα!$G23=COLUMN(),Έξοδα!$F23,"")</f>
      </c>
      <c r="Q22" s="14">
        <f>IF(Έξοδα!$G23=COLUMN(),Έξοδα!$F23,"")</f>
      </c>
      <c r="R22" s="14">
        <f>IF(Έξοδα!$G23=COLUMN(),Έξοδα!$F23,"")</f>
      </c>
      <c r="S22" s="14">
        <f>IF(Έξοδα!$G23=COLUMN(),Έξοδα!$F23,"")</f>
      </c>
      <c r="T22" s="14">
        <f>IF(Έξοδα!$G23=COLUMN(),Έξοδα!$F23,"")</f>
      </c>
      <c r="U22" s="14">
        <f>IF(Έξοδα!$G23=COLUMN(),Έξοδα!$F23,"")</f>
      </c>
      <c r="V22" s="14">
        <f>IF(Έξοδα!$G23=COLUMN(),Έξοδα!$F23,"")</f>
      </c>
      <c r="W22" s="14">
        <f>IF(Έξοδα!$G23=COLUMN(),Έξοδα!$F23,"")</f>
      </c>
      <c r="X22" s="14">
        <f>IF(Έξοδα!$G23=COLUMN(),Έξοδα!$F23,"")</f>
      </c>
      <c r="Y22" s="31">
        <f>IF(Έξοδα!$G23=COLUMN(),Έξοδα!$F23,"")</f>
      </c>
      <c r="Z22" s="413"/>
    </row>
    <row r="23" spans="1:26" ht="12.75">
      <c r="A23" s="42">
        <f>IF(Έξοδα!$G24=COLUMN(),Έξοδα!$F24,"")</f>
      </c>
      <c r="B23" s="14">
        <f>IF(Έξοδα!$G24=COLUMN(),Έξοδα!$F24,"")</f>
      </c>
      <c r="C23" s="14">
        <f>IF(Έξοδα!$G24=COLUMN(),Έξοδα!$F24,"")</f>
      </c>
      <c r="D23" s="14">
        <f>IF(Έξοδα!$G24=COLUMN(),Έξοδα!$F24,"")</f>
      </c>
      <c r="E23" s="14">
        <f>IF(Έξοδα!$G24=COLUMN(),Έξοδα!$F24,"")</f>
      </c>
      <c r="F23" s="14">
        <f>IF(Έξοδα!$G24=COLUMN(),Έξοδα!$F24,"")</f>
      </c>
      <c r="G23" s="14">
        <f>IF(Έξοδα!$G24=COLUMN(),Έξοδα!$F24,"")</f>
      </c>
      <c r="H23" s="14">
        <f>IF(Έξοδα!$G24=COLUMN(),Έξοδα!$F24,"")</f>
      </c>
      <c r="I23" s="14">
        <f>IF(Έξοδα!$G24=COLUMN(),Έξοδα!$F24,"")</f>
      </c>
      <c r="J23" s="14">
        <f>IF(Έξοδα!$G24=COLUMN(),Έξοδα!$F24,"")</f>
      </c>
      <c r="K23" s="14">
        <f>IF(Έξοδα!$G24=COLUMN(),Έξοδα!$F24,"")</f>
      </c>
      <c r="L23" s="14">
        <f>IF(Έξοδα!$G24=COLUMN(),Έξοδα!$F24,"")</f>
      </c>
      <c r="M23" s="14">
        <f>IF(Έξοδα!$G24=COLUMN(),Έξοδα!$F24,"")</f>
      </c>
      <c r="N23" s="14">
        <f>IF(Έξοδα!$G24=COLUMN(),Έξοδα!$F24,"")</f>
      </c>
      <c r="O23" s="14">
        <f>IF(Έξοδα!$G24=COLUMN(),Έξοδα!$F24,"")</f>
      </c>
      <c r="P23" s="14">
        <f>IF(Έξοδα!$G24=COLUMN(),Έξοδα!$F24,"")</f>
      </c>
      <c r="Q23" s="14">
        <f>IF(Έξοδα!$G24=COLUMN(),Έξοδα!$F24,"")</f>
      </c>
      <c r="R23" s="14">
        <f>IF(Έξοδα!$G24=COLUMN(),Έξοδα!$F24,"")</f>
      </c>
      <c r="S23" s="14">
        <f>IF(Έξοδα!$G24=COLUMN(),Έξοδα!$F24,"")</f>
      </c>
      <c r="T23" s="14">
        <f>IF(Έξοδα!$G24=COLUMN(),Έξοδα!$F24,"")</f>
      </c>
      <c r="U23" s="14">
        <f>IF(Έξοδα!$G24=COLUMN(),Έξοδα!$F24,"")</f>
      </c>
      <c r="V23" s="14">
        <f>IF(Έξοδα!$G24=COLUMN(),Έξοδα!$F24,"")</f>
      </c>
      <c r="W23" s="14">
        <f>IF(Έξοδα!$G24=COLUMN(),Έξοδα!$F24,"")</f>
      </c>
      <c r="X23" s="14">
        <f>IF(Έξοδα!$G24=COLUMN(),Έξοδα!$F24,"")</f>
      </c>
      <c r="Y23" s="31">
        <f>IF(Έξοδα!$G24=COLUMN(),Έξοδα!$F24,"")</f>
      </c>
      <c r="Z23" s="413"/>
    </row>
    <row r="24" spans="1:26" ht="12.75">
      <c r="A24" s="42">
        <f>IF(Έξοδα!$G25=COLUMN(),Έξοδα!$F25,"")</f>
      </c>
      <c r="B24" s="14">
        <f>IF(Έξοδα!$G25=COLUMN(),Έξοδα!$F25,"")</f>
      </c>
      <c r="C24" s="14">
        <f>IF(Έξοδα!$G25=COLUMN(),Έξοδα!$F25,"")</f>
      </c>
      <c r="D24" s="14">
        <f>IF(Έξοδα!$G25=COLUMN(),Έξοδα!$F25,"")</f>
      </c>
      <c r="E24" s="14">
        <f>IF(Έξοδα!$G25=COLUMN(),Έξοδα!$F25,"")</f>
      </c>
      <c r="F24" s="14">
        <f>IF(Έξοδα!$G25=COLUMN(),Έξοδα!$F25,"")</f>
      </c>
      <c r="G24" s="14">
        <f>IF(Έξοδα!$G25=COLUMN(),Έξοδα!$F25,"")</f>
      </c>
      <c r="H24" s="14">
        <f>IF(Έξοδα!$G25=COLUMN(),Έξοδα!$F25,"")</f>
      </c>
      <c r="I24" s="14">
        <f>IF(Έξοδα!$G25=COLUMN(),Έξοδα!$F25,"")</f>
      </c>
      <c r="J24" s="14">
        <f>IF(Έξοδα!$G25=COLUMN(),Έξοδα!$F25,"")</f>
      </c>
      <c r="K24" s="14">
        <f>IF(Έξοδα!$G25=COLUMN(),Έξοδα!$F25,"")</f>
      </c>
      <c r="L24" s="14">
        <f>IF(Έξοδα!$G25=COLUMN(),Έξοδα!$F25,"")</f>
      </c>
      <c r="M24" s="14">
        <f>IF(Έξοδα!$G25=COLUMN(),Έξοδα!$F25,"")</f>
      </c>
      <c r="N24" s="14">
        <f>IF(Έξοδα!$G25=COLUMN(),Έξοδα!$F25,"")</f>
      </c>
      <c r="O24" s="14">
        <f>IF(Έξοδα!$G25=COLUMN(),Έξοδα!$F25,"")</f>
      </c>
      <c r="P24" s="14">
        <f>IF(Έξοδα!$G25=COLUMN(),Έξοδα!$F25,"")</f>
      </c>
      <c r="Q24" s="14">
        <f>IF(Έξοδα!$G25=COLUMN(),Έξοδα!$F25,"")</f>
      </c>
      <c r="R24" s="14">
        <f>IF(Έξοδα!$G25=COLUMN(),Έξοδα!$F25,"")</f>
      </c>
      <c r="S24" s="14">
        <f>IF(Έξοδα!$G25=COLUMN(),Έξοδα!$F25,"")</f>
      </c>
      <c r="T24" s="14">
        <f>IF(Έξοδα!$G25=COLUMN(),Έξοδα!$F25,"")</f>
      </c>
      <c r="U24" s="14">
        <f>IF(Έξοδα!$G25=COLUMN(),Έξοδα!$F25,"")</f>
      </c>
      <c r="V24" s="14">
        <f>IF(Έξοδα!$G25=COLUMN(),Έξοδα!$F25,"")</f>
      </c>
      <c r="W24" s="14">
        <f>IF(Έξοδα!$G25=COLUMN(),Έξοδα!$F25,"")</f>
      </c>
      <c r="X24" s="14">
        <f>IF(Έξοδα!$G25=COLUMN(),Έξοδα!$F25,"")</f>
      </c>
      <c r="Y24" s="31">
        <f>IF(Έξοδα!$G25=COLUMN(),Έξοδα!$F25,"")</f>
      </c>
      <c r="Z24" s="413"/>
    </row>
    <row r="25" spans="1:26" ht="12.75">
      <c r="A25" s="42">
        <f>IF(Έξοδα!$G26=COLUMN(),Έξοδα!$F26,"")</f>
      </c>
      <c r="B25" s="14">
        <f>IF(Έξοδα!$G26=COLUMN(),Έξοδα!$F26,"")</f>
      </c>
      <c r="C25" s="14">
        <f>IF(Έξοδα!$G26=COLUMN(),Έξοδα!$F26,"")</f>
      </c>
      <c r="D25" s="14">
        <f>IF(Έξοδα!$G26=COLUMN(),Έξοδα!$F26,"")</f>
      </c>
      <c r="E25" s="14">
        <f>IF(Έξοδα!$G26=COLUMN(),Έξοδα!$F26,"")</f>
      </c>
      <c r="F25" s="14">
        <f>IF(Έξοδα!$G26=COLUMN(),Έξοδα!$F26,"")</f>
      </c>
      <c r="G25" s="14">
        <f>IF(Έξοδα!$G26=COLUMN(),Έξοδα!$F26,"")</f>
      </c>
      <c r="H25" s="14">
        <f>IF(Έξοδα!$G26=COLUMN(),Έξοδα!$F26,"")</f>
      </c>
      <c r="I25" s="14">
        <f>IF(Έξοδα!$G26=COLUMN(),Έξοδα!$F26,"")</f>
      </c>
      <c r="J25" s="14">
        <f>IF(Έξοδα!$G26=COLUMN(),Έξοδα!$F26,"")</f>
      </c>
      <c r="K25" s="14">
        <f>IF(Έξοδα!$G26=COLUMN(),Έξοδα!$F26,"")</f>
      </c>
      <c r="L25" s="14">
        <f>IF(Έξοδα!$G26=COLUMN(),Έξοδα!$F26,"")</f>
      </c>
      <c r="M25" s="14">
        <f>IF(Έξοδα!$G26=COLUMN(),Έξοδα!$F26,"")</f>
      </c>
      <c r="N25" s="14">
        <f>IF(Έξοδα!$G26=COLUMN(),Έξοδα!$F26,"")</f>
      </c>
      <c r="O25" s="14">
        <f>IF(Έξοδα!$G26=COLUMN(),Έξοδα!$F26,"")</f>
      </c>
      <c r="P25" s="14">
        <f>IF(Έξοδα!$G26=COLUMN(),Έξοδα!$F26,"")</f>
      </c>
      <c r="Q25" s="14">
        <f>IF(Έξοδα!$G26=COLUMN(),Έξοδα!$F26,"")</f>
      </c>
      <c r="R25" s="14">
        <f>IF(Έξοδα!$G26=COLUMN(),Έξοδα!$F26,"")</f>
      </c>
      <c r="S25" s="14">
        <f>IF(Έξοδα!$G26=COLUMN(),Έξοδα!$F26,"")</f>
      </c>
      <c r="T25" s="14">
        <f>IF(Έξοδα!$G26=COLUMN(),Έξοδα!$F26,"")</f>
      </c>
      <c r="U25" s="14">
        <f>IF(Έξοδα!$G26=COLUMN(),Έξοδα!$F26,"")</f>
      </c>
      <c r="V25" s="14">
        <f>IF(Έξοδα!$G26=COLUMN(),Έξοδα!$F26,"")</f>
      </c>
      <c r="W25" s="14">
        <f>IF(Έξοδα!$G26=COLUMN(),Έξοδα!$F26,"")</f>
      </c>
      <c r="X25" s="14">
        <f>IF(Έξοδα!$G26=COLUMN(),Έξοδα!$F26,"")</f>
      </c>
      <c r="Y25" s="31">
        <f>IF(Έξοδα!$G26=COLUMN(),Έξοδα!$F26,"")</f>
      </c>
      <c r="Z25" s="413"/>
    </row>
    <row r="26" spans="1:26" ht="12.75">
      <c r="A26" s="42">
        <f>IF(Έξοδα!$G27=COLUMN(),Έξοδα!$F27,"")</f>
      </c>
      <c r="B26" s="14">
        <f>IF(Έξοδα!$G27=COLUMN(),Έξοδα!$F27,"")</f>
      </c>
      <c r="C26" s="14">
        <f>IF(Έξοδα!$G27=COLUMN(),Έξοδα!$F27,"")</f>
      </c>
      <c r="D26" s="14">
        <f>IF(Έξοδα!$G27=COLUMN(),Έξοδα!$F27,"")</f>
      </c>
      <c r="E26" s="14">
        <f>IF(Έξοδα!$G27=COLUMN(),Έξοδα!$F27,"")</f>
      </c>
      <c r="F26" s="14">
        <f>IF(Έξοδα!$G27=COLUMN(),Έξοδα!$F27,"")</f>
      </c>
      <c r="G26" s="14">
        <f>IF(Έξοδα!$G27=COLUMN(),Έξοδα!$F27,"")</f>
      </c>
      <c r="H26" s="14">
        <f>IF(Έξοδα!$G27=COLUMN(),Έξοδα!$F27,"")</f>
      </c>
      <c r="I26" s="14">
        <f>IF(Έξοδα!$G27=COLUMN(),Έξοδα!$F27,"")</f>
      </c>
      <c r="J26" s="14">
        <f>IF(Έξοδα!$G27=COLUMN(),Έξοδα!$F27,"")</f>
      </c>
      <c r="K26" s="14">
        <f>IF(Έξοδα!$G27=COLUMN(),Έξοδα!$F27,"")</f>
      </c>
      <c r="L26" s="14">
        <f>IF(Έξοδα!$G27=COLUMN(),Έξοδα!$F27,"")</f>
      </c>
      <c r="M26" s="14">
        <f>IF(Έξοδα!$G27=COLUMN(),Έξοδα!$F27,"")</f>
      </c>
      <c r="N26" s="14">
        <f>IF(Έξοδα!$G27=COLUMN(),Έξοδα!$F27,"")</f>
      </c>
      <c r="O26" s="14">
        <f>IF(Έξοδα!$G27=COLUMN(),Έξοδα!$F27,"")</f>
      </c>
      <c r="P26" s="14">
        <f>IF(Έξοδα!$G27=COLUMN(),Έξοδα!$F27,"")</f>
      </c>
      <c r="Q26" s="14">
        <f>IF(Έξοδα!$G27=COLUMN(),Έξοδα!$F27,"")</f>
      </c>
      <c r="R26" s="14">
        <f>IF(Έξοδα!$G27=COLUMN(),Έξοδα!$F27,"")</f>
      </c>
      <c r="S26" s="14">
        <f>IF(Έξοδα!$G27=COLUMN(),Έξοδα!$F27,"")</f>
      </c>
      <c r="T26" s="14">
        <f>IF(Έξοδα!$G27=COLUMN(),Έξοδα!$F27,"")</f>
      </c>
      <c r="U26" s="14">
        <f>IF(Έξοδα!$G27=COLUMN(),Έξοδα!$F27,"")</f>
      </c>
      <c r="V26" s="14">
        <f>IF(Έξοδα!$G27=COLUMN(),Έξοδα!$F27,"")</f>
      </c>
      <c r="W26" s="14">
        <f>IF(Έξοδα!$G27=COLUMN(),Έξοδα!$F27,"")</f>
      </c>
      <c r="X26" s="14">
        <f>IF(Έξοδα!$G27=COLUMN(),Έξοδα!$F27,"")</f>
      </c>
      <c r="Y26" s="31">
        <f>IF(Έξοδα!$G27=COLUMN(),Έξοδα!$F27,"")</f>
      </c>
      <c r="Z26" s="413"/>
    </row>
    <row r="27" spans="1:26" ht="12.75">
      <c r="A27" s="42">
        <f>IF(Έξοδα!$G28=COLUMN(),Έξοδα!$F28,"")</f>
      </c>
      <c r="B27" s="14">
        <f>IF(Έξοδα!$G28=COLUMN(),Έξοδα!$F28,"")</f>
      </c>
      <c r="C27" s="14">
        <f>IF(Έξοδα!$G28=COLUMN(),Έξοδα!$F28,"")</f>
      </c>
      <c r="D27" s="14">
        <f>IF(Έξοδα!$G28=COLUMN(),Έξοδα!$F28,"")</f>
      </c>
      <c r="E27" s="14">
        <f>IF(Έξοδα!$G28=COLUMN(),Έξοδα!$F28,"")</f>
      </c>
      <c r="F27" s="14">
        <f>IF(Έξοδα!$G28=COLUMN(),Έξοδα!$F28,"")</f>
      </c>
      <c r="G27" s="14">
        <f>IF(Έξοδα!$G28=COLUMN(),Έξοδα!$F28,"")</f>
      </c>
      <c r="H27" s="14">
        <f>IF(Έξοδα!$G28=COLUMN(),Έξοδα!$F28,"")</f>
      </c>
      <c r="I27" s="14">
        <f>IF(Έξοδα!$G28=COLUMN(),Έξοδα!$F28,"")</f>
      </c>
      <c r="J27" s="14">
        <f>IF(Έξοδα!$G28=COLUMN(),Έξοδα!$F28,"")</f>
      </c>
      <c r="K27" s="14">
        <f>IF(Έξοδα!$G28=COLUMN(),Έξοδα!$F28,"")</f>
      </c>
      <c r="L27" s="14">
        <f>IF(Έξοδα!$G28=COLUMN(),Έξοδα!$F28,"")</f>
      </c>
      <c r="M27" s="14">
        <f>IF(Έξοδα!$G28=COLUMN(),Έξοδα!$F28,"")</f>
      </c>
      <c r="N27" s="14">
        <f>IF(Έξοδα!$G28=COLUMN(),Έξοδα!$F28,"")</f>
      </c>
      <c r="O27" s="14">
        <f>IF(Έξοδα!$G28=COLUMN(),Έξοδα!$F28,"")</f>
      </c>
      <c r="P27" s="14">
        <f>IF(Έξοδα!$G28=COLUMN(),Έξοδα!$F28,"")</f>
      </c>
      <c r="Q27" s="14">
        <f>IF(Έξοδα!$G28=COLUMN(),Έξοδα!$F28,"")</f>
      </c>
      <c r="R27" s="14">
        <f>IF(Έξοδα!$G28=COLUMN(),Έξοδα!$F28,"")</f>
      </c>
      <c r="S27" s="14">
        <f>IF(Έξοδα!$G28=COLUMN(),Έξοδα!$F28,"")</f>
      </c>
      <c r="T27" s="14">
        <f>IF(Έξοδα!$G28=COLUMN(),Έξοδα!$F28,"")</f>
      </c>
      <c r="U27" s="14">
        <f>IF(Έξοδα!$G28=COLUMN(),Έξοδα!$F28,"")</f>
      </c>
      <c r="V27" s="14">
        <f>IF(Έξοδα!$G28=COLUMN(),Έξοδα!$F28,"")</f>
      </c>
      <c r="W27" s="14">
        <f>IF(Έξοδα!$G28=COLUMN(),Έξοδα!$F28,"")</f>
      </c>
      <c r="X27" s="14">
        <f>IF(Έξοδα!$G28=COLUMN(),Έξοδα!$F28,"")</f>
      </c>
      <c r="Y27" s="31">
        <f>IF(Έξοδα!$G28=COLUMN(),Έξοδα!$F28,"")</f>
      </c>
      <c r="Z27" s="413"/>
    </row>
    <row r="28" spans="1:26" ht="12.75">
      <c r="A28" s="42">
        <f>IF(Έξοδα!$G29=COLUMN(),Έξοδα!$F29,"")</f>
      </c>
      <c r="B28" s="14">
        <f>IF(Έξοδα!$G29=COLUMN(),Έξοδα!$F29,"")</f>
      </c>
      <c r="C28" s="14">
        <f>IF(Έξοδα!$G29=COLUMN(),Έξοδα!$F29,"")</f>
      </c>
      <c r="D28" s="14">
        <f>IF(Έξοδα!$G29=COLUMN(),Έξοδα!$F29,"")</f>
      </c>
      <c r="E28" s="14">
        <f>IF(Έξοδα!$G29=COLUMN(),Έξοδα!$F29,"")</f>
      </c>
      <c r="F28" s="14">
        <f>IF(Έξοδα!$G29=COLUMN(),Έξοδα!$F29,"")</f>
      </c>
      <c r="G28" s="14">
        <f>IF(Έξοδα!$G29=COLUMN(),Έξοδα!$F29,"")</f>
      </c>
      <c r="H28" s="14">
        <f>IF(Έξοδα!$G29=COLUMN(),Έξοδα!$F29,"")</f>
      </c>
      <c r="I28" s="14">
        <f>IF(Έξοδα!$G29=COLUMN(),Έξοδα!$F29,"")</f>
      </c>
      <c r="J28" s="14">
        <f>IF(Έξοδα!$G29=COLUMN(),Έξοδα!$F29,"")</f>
      </c>
      <c r="K28" s="14">
        <f>IF(Έξοδα!$G29=COLUMN(),Έξοδα!$F29,"")</f>
      </c>
      <c r="L28" s="14">
        <f>IF(Έξοδα!$G29=COLUMN(),Έξοδα!$F29,"")</f>
      </c>
      <c r="M28" s="14">
        <f>IF(Έξοδα!$G29=COLUMN(),Έξοδα!$F29,"")</f>
      </c>
      <c r="N28" s="14">
        <f>IF(Έξοδα!$G29=COLUMN(),Έξοδα!$F29,"")</f>
      </c>
      <c r="O28" s="14">
        <f>IF(Έξοδα!$G29=COLUMN(),Έξοδα!$F29,"")</f>
      </c>
      <c r="P28" s="14">
        <f>IF(Έξοδα!$G29=COLUMN(),Έξοδα!$F29,"")</f>
      </c>
      <c r="Q28" s="14">
        <f>IF(Έξοδα!$G29=COLUMN(),Έξοδα!$F29,"")</f>
      </c>
      <c r="R28" s="14">
        <f>IF(Έξοδα!$G29=COLUMN(),Έξοδα!$F29,"")</f>
      </c>
      <c r="S28" s="14">
        <f>IF(Έξοδα!$G29=COLUMN(),Έξοδα!$F29,"")</f>
      </c>
      <c r="T28" s="14">
        <f>IF(Έξοδα!$G29=COLUMN(),Έξοδα!$F29,"")</f>
      </c>
      <c r="U28" s="14">
        <f>IF(Έξοδα!$G29=COLUMN(),Έξοδα!$F29,"")</f>
      </c>
      <c r="V28" s="14">
        <f>IF(Έξοδα!$G29=COLUMN(),Έξοδα!$F29,"")</f>
      </c>
      <c r="W28" s="14">
        <f>IF(Έξοδα!$G29=COLUMN(),Έξοδα!$F29,"")</f>
      </c>
      <c r="X28" s="14">
        <f>IF(Έξοδα!$G29=COLUMN(),Έξοδα!$F29,"")</f>
      </c>
      <c r="Y28" s="31">
        <f>IF(Έξοδα!$G29=COLUMN(),Έξοδα!$F29,"")</f>
      </c>
      <c r="Z28" s="413"/>
    </row>
    <row r="29" spans="1:26" ht="12.75">
      <c r="A29" s="42">
        <f>IF(Έξοδα!$G30=COLUMN(),Έξοδα!$F30,"")</f>
      </c>
      <c r="B29" s="14">
        <f>IF(Έξοδα!$G30=COLUMN(),Έξοδα!$F30,"")</f>
      </c>
      <c r="C29" s="14">
        <f>IF(Έξοδα!$G30=COLUMN(),Έξοδα!$F30,"")</f>
      </c>
      <c r="D29" s="14">
        <f>IF(Έξοδα!$G30=COLUMN(),Έξοδα!$F30,"")</f>
      </c>
      <c r="E29" s="14">
        <f>IF(Έξοδα!$G30=COLUMN(),Έξοδα!$F30,"")</f>
      </c>
      <c r="F29" s="14">
        <f>IF(Έξοδα!$G30=COLUMN(),Έξοδα!$F30,"")</f>
      </c>
      <c r="G29" s="14">
        <f>IF(Έξοδα!$G30=COLUMN(),Έξοδα!$F30,"")</f>
      </c>
      <c r="H29" s="14">
        <f>IF(Έξοδα!$G30=COLUMN(),Έξοδα!$F30,"")</f>
      </c>
      <c r="I29" s="14">
        <f>IF(Έξοδα!$G30=COLUMN(),Έξοδα!$F30,"")</f>
      </c>
      <c r="J29" s="14">
        <f>IF(Έξοδα!$G30=COLUMN(),Έξοδα!$F30,"")</f>
      </c>
      <c r="K29" s="14">
        <f>IF(Έξοδα!$G30=COLUMN(),Έξοδα!$F30,"")</f>
      </c>
      <c r="L29" s="14">
        <f>IF(Έξοδα!$G30=COLUMN(),Έξοδα!$F30,"")</f>
      </c>
      <c r="M29" s="14">
        <f>IF(Έξοδα!$G30=COLUMN(),Έξοδα!$F30,"")</f>
      </c>
      <c r="N29" s="14">
        <f>IF(Έξοδα!$G30=COLUMN(),Έξοδα!$F30,"")</f>
      </c>
      <c r="O29" s="14">
        <f>IF(Έξοδα!$G30=COLUMN(),Έξοδα!$F30,"")</f>
      </c>
      <c r="P29" s="14">
        <f>IF(Έξοδα!$G30=COLUMN(),Έξοδα!$F30,"")</f>
      </c>
      <c r="Q29" s="14">
        <f>IF(Έξοδα!$G30=COLUMN(),Έξοδα!$F30,"")</f>
      </c>
      <c r="R29" s="14">
        <f>IF(Έξοδα!$G30=COLUMN(),Έξοδα!$F30,"")</f>
      </c>
      <c r="S29" s="14">
        <f>IF(Έξοδα!$G30=COLUMN(),Έξοδα!$F30,"")</f>
      </c>
      <c r="T29" s="14">
        <f>IF(Έξοδα!$G30=COLUMN(),Έξοδα!$F30,"")</f>
      </c>
      <c r="U29" s="14">
        <f>IF(Έξοδα!$G30=COLUMN(),Έξοδα!$F30,"")</f>
      </c>
      <c r="V29" s="14">
        <f>IF(Έξοδα!$G30=COLUMN(),Έξοδα!$F30,"")</f>
      </c>
      <c r="W29" s="14">
        <f>IF(Έξοδα!$G30=COLUMN(),Έξοδα!$F30,"")</f>
      </c>
      <c r="X29" s="14">
        <f>IF(Έξοδα!$G30=COLUMN(),Έξοδα!$F30,"")</f>
      </c>
      <c r="Y29" s="31">
        <f>IF(Έξοδα!$G30=COLUMN(),Έξοδα!$F30,"")</f>
      </c>
      <c r="Z29" s="413"/>
    </row>
    <row r="30" spans="1:26" ht="12.75">
      <c r="A30" s="42">
        <f>IF(Έξοδα!$G31=COLUMN(),Έξοδα!$F31,"")</f>
      </c>
      <c r="B30" s="14">
        <f>IF(Έξοδα!$G31=COLUMN(),Έξοδα!$F31,"")</f>
      </c>
      <c r="C30" s="14">
        <f>IF(Έξοδα!$G31=COLUMN(),Έξοδα!$F31,"")</f>
      </c>
      <c r="D30" s="14">
        <f>IF(Έξοδα!$G31=COLUMN(),Έξοδα!$F31,"")</f>
      </c>
      <c r="E30" s="14">
        <f>IF(Έξοδα!$G31=COLUMN(),Έξοδα!$F31,"")</f>
      </c>
      <c r="F30" s="14">
        <f>IF(Έξοδα!$G31=COLUMN(),Έξοδα!$F31,"")</f>
      </c>
      <c r="G30" s="14">
        <f>IF(Έξοδα!$G31=COLUMN(),Έξοδα!$F31,"")</f>
      </c>
      <c r="H30" s="14">
        <f>IF(Έξοδα!$G31=COLUMN(),Έξοδα!$F31,"")</f>
      </c>
      <c r="I30" s="14">
        <f>IF(Έξοδα!$G31=COLUMN(),Έξοδα!$F31,"")</f>
      </c>
      <c r="J30" s="14">
        <f>IF(Έξοδα!$G31=COLUMN(),Έξοδα!$F31,"")</f>
      </c>
      <c r="K30" s="14">
        <f>IF(Έξοδα!$G31=COLUMN(),Έξοδα!$F31,"")</f>
      </c>
      <c r="L30" s="14">
        <f>IF(Έξοδα!$G31=COLUMN(),Έξοδα!$F31,"")</f>
      </c>
      <c r="M30" s="14">
        <f>IF(Έξοδα!$G31=COLUMN(),Έξοδα!$F31,"")</f>
      </c>
      <c r="N30" s="14">
        <f>IF(Έξοδα!$G31=COLUMN(),Έξοδα!$F31,"")</f>
      </c>
      <c r="O30" s="14">
        <f>IF(Έξοδα!$G31=COLUMN(),Έξοδα!$F31,"")</f>
      </c>
      <c r="P30" s="14">
        <f>IF(Έξοδα!$G31=COLUMN(),Έξοδα!$F31,"")</f>
      </c>
      <c r="Q30" s="14">
        <f>IF(Έξοδα!$G31=COLUMN(),Έξοδα!$F31,"")</f>
      </c>
      <c r="R30" s="14">
        <f>IF(Έξοδα!$G31=COLUMN(),Έξοδα!$F31,"")</f>
      </c>
      <c r="S30" s="14">
        <f>IF(Έξοδα!$G31=COLUMN(),Έξοδα!$F31,"")</f>
      </c>
      <c r="T30" s="14">
        <f>IF(Έξοδα!$G31=COLUMN(),Έξοδα!$F31,"")</f>
      </c>
      <c r="U30" s="14">
        <f>IF(Έξοδα!$G31=COLUMN(),Έξοδα!$F31,"")</f>
      </c>
      <c r="V30" s="14">
        <f>IF(Έξοδα!$G31=COLUMN(),Έξοδα!$F31,"")</f>
      </c>
      <c r="W30" s="14">
        <f>IF(Έξοδα!$G31=COLUMN(),Έξοδα!$F31,"")</f>
      </c>
      <c r="X30" s="14">
        <f>IF(Έξοδα!$G31=COLUMN(),Έξοδα!$F31,"")</f>
      </c>
      <c r="Y30" s="31">
        <f>IF(Έξοδα!$G31=COLUMN(),Έξοδα!$F31,"")</f>
      </c>
      <c r="Z30" s="413"/>
    </row>
    <row r="31" spans="1:26" ht="12.75">
      <c r="A31" s="42">
        <f>IF(Έξοδα!$G32=COLUMN(),Έξοδα!$F32,"")</f>
      </c>
      <c r="B31" s="14">
        <f>IF(Έξοδα!$G32=COLUMN(),Έξοδα!$F32,"")</f>
      </c>
      <c r="C31" s="14">
        <f>IF(Έξοδα!$G32=COLUMN(),Έξοδα!$F32,"")</f>
      </c>
      <c r="D31" s="14">
        <f>IF(Έξοδα!$G32=COLUMN(),Έξοδα!$F32,"")</f>
      </c>
      <c r="E31" s="14">
        <f>IF(Έξοδα!$G32=COLUMN(),Έξοδα!$F32,"")</f>
      </c>
      <c r="F31" s="14">
        <f>IF(Έξοδα!$G32=COLUMN(),Έξοδα!$F32,"")</f>
      </c>
      <c r="G31" s="14">
        <f>IF(Έξοδα!$G32=COLUMN(),Έξοδα!$F32,"")</f>
      </c>
      <c r="H31" s="14">
        <f>IF(Έξοδα!$G32=COLUMN(),Έξοδα!$F32,"")</f>
      </c>
      <c r="I31" s="14">
        <f>IF(Έξοδα!$G32=COLUMN(),Έξοδα!$F32,"")</f>
      </c>
      <c r="J31" s="14">
        <f>IF(Έξοδα!$G32=COLUMN(),Έξοδα!$F32,"")</f>
      </c>
      <c r="K31" s="14">
        <f>IF(Έξοδα!$G32=COLUMN(),Έξοδα!$F32,"")</f>
      </c>
      <c r="L31" s="14">
        <f>IF(Έξοδα!$G32=COLUMN(),Έξοδα!$F32,"")</f>
      </c>
      <c r="M31" s="14">
        <f>IF(Έξοδα!$G32=COLUMN(),Έξοδα!$F32,"")</f>
      </c>
      <c r="N31" s="14">
        <f>IF(Έξοδα!$G32=COLUMN(),Έξοδα!$F32,"")</f>
      </c>
      <c r="O31" s="14">
        <f>IF(Έξοδα!$G32=COLUMN(),Έξοδα!$F32,"")</f>
      </c>
      <c r="P31" s="14">
        <f>IF(Έξοδα!$G32=COLUMN(),Έξοδα!$F32,"")</f>
      </c>
      <c r="Q31" s="14">
        <f>IF(Έξοδα!$G32=COLUMN(),Έξοδα!$F32,"")</f>
      </c>
      <c r="R31" s="14">
        <f>IF(Έξοδα!$G32=COLUMN(),Έξοδα!$F32,"")</f>
      </c>
      <c r="S31" s="14">
        <f>IF(Έξοδα!$G32=COLUMN(),Έξοδα!$F32,"")</f>
      </c>
      <c r="T31" s="14">
        <f>IF(Έξοδα!$G32=COLUMN(),Έξοδα!$F32,"")</f>
      </c>
      <c r="U31" s="14">
        <f>IF(Έξοδα!$G32=COLUMN(),Έξοδα!$F32,"")</f>
      </c>
      <c r="V31" s="14">
        <f>IF(Έξοδα!$G32=COLUMN(),Έξοδα!$F32,"")</f>
      </c>
      <c r="W31" s="14">
        <f>IF(Έξοδα!$G32=COLUMN(),Έξοδα!$F32,"")</f>
      </c>
      <c r="X31" s="14">
        <f>IF(Έξοδα!$G32=COLUMN(),Έξοδα!$F32,"")</f>
      </c>
      <c r="Y31" s="31">
        <f>IF(Έξοδα!$G32=COLUMN(),Έξοδα!$F32,"")</f>
      </c>
      <c r="Z31" s="413"/>
    </row>
    <row r="32" spans="1:26" ht="12.75">
      <c r="A32" s="42">
        <f>IF(Έξοδα!$G33=COLUMN(),Έξοδα!$F33,"")</f>
      </c>
      <c r="B32" s="14">
        <f>IF(Έξοδα!$G33=COLUMN(),Έξοδα!$F33,"")</f>
      </c>
      <c r="C32" s="14">
        <f>IF(Έξοδα!$G33=COLUMN(),Έξοδα!$F33,"")</f>
      </c>
      <c r="D32" s="14">
        <f>IF(Έξοδα!$G33=COLUMN(),Έξοδα!$F33,"")</f>
      </c>
      <c r="E32" s="14">
        <f>IF(Έξοδα!$G33=COLUMN(),Έξοδα!$F33,"")</f>
      </c>
      <c r="F32" s="14">
        <f>IF(Έξοδα!$G33=COLUMN(),Έξοδα!$F33,"")</f>
      </c>
      <c r="G32" s="14">
        <f>IF(Έξοδα!$G33=COLUMN(),Έξοδα!$F33,"")</f>
      </c>
      <c r="H32" s="14">
        <f>IF(Έξοδα!$G33=COLUMN(),Έξοδα!$F33,"")</f>
      </c>
      <c r="I32" s="14">
        <f>IF(Έξοδα!$G33=COLUMN(),Έξοδα!$F33,"")</f>
      </c>
      <c r="J32" s="14">
        <f>IF(Έξοδα!$G33=COLUMN(),Έξοδα!$F33,"")</f>
      </c>
      <c r="K32" s="14">
        <f>IF(Έξοδα!$G33=COLUMN(),Έξοδα!$F33,"")</f>
      </c>
      <c r="L32" s="14">
        <f>IF(Έξοδα!$G33=COLUMN(),Έξοδα!$F33,"")</f>
      </c>
      <c r="M32" s="14">
        <f>IF(Έξοδα!$G33=COLUMN(),Έξοδα!$F33,"")</f>
      </c>
      <c r="N32" s="14">
        <f>IF(Έξοδα!$G33=COLUMN(),Έξοδα!$F33,"")</f>
      </c>
      <c r="O32" s="14">
        <f>IF(Έξοδα!$G33=COLUMN(),Έξοδα!$F33,"")</f>
      </c>
      <c r="P32" s="14">
        <f>IF(Έξοδα!$G33=COLUMN(),Έξοδα!$F33,"")</f>
      </c>
      <c r="Q32" s="14">
        <f>IF(Έξοδα!$G33=COLUMN(),Έξοδα!$F33,"")</f>
      </c>
      <c r="R32" s="14">
        <f>IF(Έξοδα!$G33=COLUMN(),Έξοδα!$F33,"")</f>
      </c>
      <c r="S32" s="14">
        <f>IF(Έξοδα!$G33=COLUMN(),Έξοδα!$F33,"")</f>
      </c>
      <c r="T32" s="14">
        <f>IF(Έξοδα!$G33=COLUMN(),Έξοδα!$F33,"")</f>
      </c>
      <c r="U32" s="14">
        <f>IF(Έξοδα!$G33=COLUMN(),Έξοδα!$F33,"")</f>
      </c>
      <c r="V32" s="14">
        <f>IF(Έξοδα!$G33=COLUMN(),Έξοδα!$F33,"")</f>
      </c>
      <c r="W32" s="14">
        <f>IF(Έξοδα!$G33=COLUMN(),Έξοδα!$F33,"")</f>
      </c>
      <c r="X32" s="14">
        <f>IF(Έξοδα!$G33=COLUMN(),Έξοδα!$F33,"")</f>
      </c>
      <c r="Y32" s="31">
        <f>IF(Έξοδα!$G33=COLUMN(),Έξοδα!$F33,"")</f>
      </c>
      <c r="Z32" s="413"/>
    </row>
    <row r="33" spans="1:26" ht="12.75">
      <c r="A33" s="42">
        <f>IF(Έξοδα!$G34=COLUMN(),Έξοδα!$F34,"")</f>
      </c>
      <c r="B33" s="14">
        <f>IF(Έξοδα!$G34=COLUMN(),Έξοδα!$F34,"")</f>
      </c>
      <c r="C33" s="14">
        <f>IF(Έξοδα!$G34=COLUMN(),Έξοδα!$F34,"")</f>
      </c>
      <c r="D33" s="14">
        <f>IF(Έξοδα!$G34=COLUMN(),Έξοδα!$F34,"")</f>
      </c>
      <c r="E33" s="14">
        <f>IF(Έξοδα!$G34=COLUMN(),Έξοδα!$F34,"")</f>
      </c>
      <c r="F33" s="14">
        <f>IF(Έξοδα!$G34=COLUMN(),Έξοδα!$F34,"")</f>
      </c>
      <c r="G33" s="14">
        <f>IF(Έξοδα!$G34=COLUMN(),Έξοδα!$F34,"")</f>
      </c>
      <c r="H33" s="14">
        <f>IF(Έξοδα!$G34=COLUMN(),Έξοδα!$F34,"")</f>
      </c>
      <c r="I33" s="14">
        <f>IF(Έξοδα!$G34=COLUMN(),Έξοδα!$F34,"")</f>
      </c>
      <c r="J33" s="14">
        <f>IF(Έξοδα!$G34=COLUMN(),Έξοδα!$F34,"")</f>
      </c>
      <c r="K33" s="14">
        <f>IF(Έξοδα!$G34=COLUMN(),Έξοδα!$F34,"")</f>
      </c>
      <c r="L33" s="14">
        <f>IF(Έξοδα!$G34=COLUMN(),Έξοδα!$F34,"")</f>
      </c>
      <c r="M33" s="14">
        <f>IF(Έξοδα!$G34=COLUMN(),Έξοδα!$F34,"")</f>
      </c>
      <c r="N33" s="14">
        <f>IF(Έξοδα!$G34=COLUMN(),Έξοδα!$F34,"")</f>
      </c>
      <c r="O33" s="14">
        <f>IF(Έξοδα!$G34=COLUMN(),Έξοδα!$F34,"")</f>
      </c>
      <c r="P33" s="14">
        <f>IF(Έξοδα!$G34=COLUMN(),Έξοδα!$F34,"")</f>
      </c>
      <c r="Q33" s="14">
        <f>IF(Έξοδα!$G34=COLUMN(),Έξοδα!$F34,"")</f>
      </c>
      <c r="R33" s="14">
        <f>IF(Έξοδα!$G34=COLUMN(),Έξοδα!$F34,"")</f>
      </c>
      <c r="S33" s="14">
        <f>IF(Έξοδα!$G34=COLUMN(),Έξοδα!$F34,"")</f>
      </c>
      <c r="T33" s="14">
        <f>IF(Έξοδα!$G34=COLUMN(),Έξοδα!$F34,"")</f>
      </c>
      <c r="U33" s="14">
        <f>IF(Έξοδα!$G34=COLUMN(),Έξοδα!$F34,"")</f>
      </c>
      <c r="V33" s="14">
        <f>IF(Έξοδα!$G34=COLUMN(),Έξοδα!$F34,"")</f>
      </c>
      <c r="W33" s="14">
        <f>IF(Έξοδα!$G34=COLUMN(),Έξοδα!$F34,"")</f>
      </c>
      <c r="X33" s="14">
        <f>IF(Έξοδα!$G34=COLUMN(),Έξοδα!$F34,"")</f>
      </c>
      <c r="Y33" s="31">
        <f>IF(Έξοδα!$G34=COLUMN(),Έξοδα!$F34,"")</f>
      </c>
      <c r="Z33" s="413"/>
    </row>
    <row r="34" spans="1:26" ht="12.75">
      <c r="A34" s="42">
        <f>IF(Έξοδα!$G35=COLUMN(),Έξοδα!$F35,"")</f>
      </c>
      <c r="B34" s="14">
        <f>IF(Έξοδα!$G35=COLUMN(),Έξοδα!$F35,"")</f>
      </c>
      <c r="C34" s="14">
        <f>IF(Έξοδα!$G35=COLUMN(),Έξοδα!$F35,"")</f>
      </c>
      <c r="D34" s="14">
        <f>IF(Έξοδα!$G35=COLUMN(),Έξοδα!$F35,"")</f>
      </c>
      <c r="E34" s="14">
        <f>IF(Έξοδα!$G35=COLUMN(),Έξοδα!$F35,"")</f>
      </c>
      <c r="F34" s="14">
        <f>IF(Έξοδα!$G35=COLUMN(),Έξοδα!$F35,"")</f>
      </c>
      <c r="G34" s="14">
        <f>IF(Έξοδα!$G35=COLUMN(),Έξοδα!$F35,"")</f>
      </c>
      <c r="H34" s="14">
        <f>IF(Έξοδα!$G35=COLUMN(),Έξοδα!$F35,"")</f>
      </c>
      <c r="I34" s="14">
        <f>IF(Έξοδα!$G35=COLUMN(),Έξοδα!$F35,"")</f>
      </c>
      <c r="J34" s="14">
        <f>IF(Έξοδα!$G35=COLUMN(),Έξοδα!$F35,"")</f>
      </c>
      <c r="K34" s="14">
        <f>IF(Έξοδα!$G35=COLUMN(),Έξοδα!$F35,"")</f>
      </c>
      <c r="L34" s="14">
        <f>IF(Έξοδα!$G35=COLUMN(),Έξοδα!$F35,"")</f>
      </c>
      <c r="M34" s="14">
        <f>IF(Έξοδα!$G35=COLUMN(),Έξοδα!$F35,"")</f>
      </c>
      <c r="N34" s="14">
        <f>IF(Έξοδα!$G35=COLUMN(),Έξοδα!$F35,"")</f>
      </c>
      <c r="O34" s="14">
        <f>IF(Έξοδα!$G35=COLUMN(),Έξοδα!$F35,"")</f>
      </c>
      <c r="P34" s="14">
        <f>IF(Έξοδα!$G35=COLUMN(),Έξοδα!$F35,"")</f>
      </c>
      <c r="Q34" s="14">
        <f>IF(Έξοδα!$G35=COLUMN(),Έξοδα!$F35,"")</f>
      </c>
      <c r="R34" s="14">
        <f>IF(Έξοδα!$G35=COLUMN(),Έξοδα!$F35,"")</f>
      </c>
      <c r="S34" s="14">
        <f>IF(Έξοδα!$G35=COLUMN(),Έξοδα!$F35,"")</f>
      </c>
      <c r="T34" s="14">
        <f>IF(Έξοδα!$G35=COLUMN(),Έξοδα!$F35,"")</f>
      </c>
      <c r="U34" s="14">
        <f>IF(Έξοδα!$G35=COLUMN(),Έξοδα!$F35,"")</f>
      </c>
      <c r="V34" s="14">
        <f>IF(Έξοδα!$G35=COLUMN(),Έξοδα!$F35,"")</f>
      </c>
      <c r="W34" s="14">
        <f>IF(Έξοδα!$G35=COLUMN(),Έξοδα!$F35,"")</f>
      </c>
      <c r="X34" s="14">
        <f>IF(Έξοδα!$G35=COLUMN(),Έξοδα!$F35,"")</f>
      </c>
      <c r="Y34" s="31">
        <f>IF(Έξοδα!$G35=COLUMN(),Έξοδα!$F35,"")</f>
      </c>
      <c r="Z34" s="413"/>
    </row>
    <row r="35" spans="1:26" ht="12.75">
      <c r="A35" s="42">
        <f>IF(Έξοδα!$G36=COLUMN(),Έξοδα!$F36,"")</f>
      </c>
      <c r="B35" s="14">
        <f>IF(Έξοδα!$G36=COLUMN(),Έξοδα!$F36,"")</f>
      </c>
      <c r="C35" s="14">
        <f>IF(Έξοδα!$G36=COLUMN(),Έξοδα!$F36,"")</f>
      </c>
      <c r="D35" s="14">
        <f>IF(Έξοδα!$G36=COLUMN(),Έξοδα!$F36,"")</f>
      </c>
      <c r="E35" s="14">
        <f>IF(Έξοδα!$G36=COLUMN(),Έξοδα!$F36,"")</f>
      </c>
      <c r="F35" s="14">
        <f>IF(Έξοδα!$G36=COLUMN(),Έξοδα!$F36,"")</f>
      </c>
      <c r="G35" s="14">
        <f>IF(Έξοδα!$G36=COLUMN(),Έξοδα!$F36,"")</f>
      </c>
      <c r="H35" s="14">
        <f>IF(Έξοδα!$G36=COLUMN(),Έξοδα!$F36,"")</f>
      </c>
      <c r="I35" s="14">
        <f>IF(Έξοδα!$G36=COLUMN(),Έξοδα!$F36,"")</f>
      </c>
      <c r="J35" s="14">
        <f>IF(Έξοδα!$G36=COLUMN(),Έξοδα!$F36,"")</f>
      </c>
      <c r="K35" s="14">
        <f>IF(Έξοδα!$G36=COLUMN(),Έξοδα!$F36,"")</f>
      </c>
      <c r="L35" s="14">
        <f>IF(Έξοδα!$G36=COLUMN(),Έξοδα!$F36,"")</f>
      </c>
      <c r="M35" s="14">
        <f>IF(Έξοδα!$G36=COLUMN(),Έξοδα!$F36,"")</f>
      </c>
      <c r="N35" s="14">
        <f>IF(Έξοδα!$G36=COLUMN(),Έξοδα!$F36,"")</f>
      </c>
      <c r="O35" s="14">
        <f>IF(Έξοδα!$G36=COLUMN(),Έξοδα!$F36,"")</f>
      </c>
      <c r="P35" s="14">
        <f>IF(Έξοδα!$G36=COLUMN(),Έξοδα!$F36,"")</f>
      </c>
      <c r="Q35" s="14">
        <f>IF(Έξοδα!$G36=COLUMN(),Έξοδα!$F36,"")</f>
      </c>
      <c r="R35" s="14">
        <f>IF(Έξοδα!$G36=COLUMN(),Έξοδα!$F36,"")</f>
      </c>
      <c r="S35" s="14">
        <f>IF(Έξοδα!$G36=COLUMN(),Έξοδα!$F36,"")</f>
      </c>
      <c r="T35" s="14">
        <f>IF(Έξοδα!$G36=COLUMN(),Έξοδα!$F36,"")</f>
      </c>
      <c r="U35" s="14">
        <f>IF(Έξοδα!$G36=COLUMN(),Έξοδα!$F36,"")</f>
      </c>
      <c r="V35" s="14">
        <f>IF(Έξοδα!$G36=COLUMN(),Έξοδα!$F36,"")</f>
      </c>
      <c r="W35" s="14">
        <f>IF(Έξοδα!$G36=COLUMN(),Έξοδα!$F36,"")</f>
      </c>
      <c r="X35" s="14">
        <f>IF(Έξοδα!$G36=COLUMN(),Έξοδα!$F36,"")</f>
      </c>
      <c r="Y35" s="31">
        <f>IF(Έξοδα!$G36=COLUMN(),Έξοδα!$F36,"")</f>
      </c>
      <c r="Z35" s="413"/>
    </row>
    <row r="36" spans="1:26" ht="12.75">
      <c r="A36" s="42">
        <f>IF(Έξοδα!$G37=COLUMN(),Έξοδα!$F37,"")</f>
      </c>
      <c r="B36" s="14">
        <f>IF(Έξοδα!$G37=COLUMN(),Έξοδα!$F37,"")</f>
      </c>
      <c r="C36" s="14">
        <f>IF(Έξοδα!$G37=COLUMN(),Έξοδα!$F37,"")</f>
      </c>
      <c r="D36" s="14">
        <f>IF(Έξοδα!$G37=COLUMN(),Έξοδα!$F37,"")</f>
      </c>
      <c r="E36" s="14">
        <f>IF(Έξοδα!$G37=COLUMN(),Έξοδα!$F37,"")</f>
      </c>
      <c r="F36" s="14">
        <f>IF(Έξοδα!$G37=COLUMN(),Έξοδα!$F37,"")</f>
      </c>
      <c r="G36" s="14">
        <f>IF(Έξοδα!$G37=COLUMN(),Έξοδα!$F37,"")</f>
      </c>
      <c r="H36" s="14">
        <f>IF(Έξοδα!$G37=COLUMN(),Έξοδα!$F37,"")</f>
      </c>
      <c r="I36" s="14">
        <f>IF(Έξοδα!$G37=COLUMN(),Έξοδα!$F37,"")</f>
      </c>
      <c r="J36" s="14">
        <f>IF(Έξοδα!$G37=COLUMN(),Έξοδα!$F37,"")</f>
      </c>
      <c r="K36" s="14">
        <f>IF(Έξοδα!$G37=COLUMN(),Έξοδα!$F37,"")</f>
      </c>
      <c r="L36" s="14">
        <f>IF(Έξοδα!$G37=COLUMN(),Έξοδα!$F37,"")</f>
      </c>
      <c r="M36" s="14">
        <f>IF(Έξοδα!$G37=COLUMN(),Έξοδα!$F37,"")</f>
      </c>
      <c r="N36" s="14">
        <f>IF(Έξοδα!$G37=COLUMN(),Έξοδα!$F37,"")</f>
      </c>
      <c r="O36" s="14">
        <f>IF(Έξοδα!$G37=COLUMN(),Έξοδα!$F37,"")</f>
      </c>
      <c r="P36" s="14">
        <f>IF(Έξοδα!$G37=COLUMN(),Έξοδα!$F37,"")</f>
      </c>
      <c r="Q36" s="14">
        <f>IF(Έξοδα!$G37=COLUMN(),Έξοδα!$F37,"")</f>
      </c>
      <c r="R36" s="14">
        <f>IF(Έξοδα!$G37=COLUMN(),Έξοδα!$F37,"")</f>
      </c>
      <c r="S36" s="14">
        <f>IF(Έξοδα!$G37=COLUMN(),Έξοδα!$F37,"")</f>
      </c>
      <c r="T36" s="14">
        <f>IF(Έξοδα!$G37=COLUMN(),Έξοδα!$F37,"")</f>
      </c>
      <c r="U36" s="14">
        <f>IF(Έξοδα!$G37=COLUMN(),Έξοδα!$F37,"")</f>
      </c>
      <c r="V36" s="14">
        <f>IF(Έξοδα!$G37=COLUMN(),Έξοδα!$F37,"")</f>
      </c>
      <c r="W36" s="14">
        <f>IF(Έξοδα!$G37=COLUMN(),Έξοδα!$F37,"")</f>
      </c>
      <c r="X36" s="14">
        <f>IF(Έξοδα!$G37=COLUMN(),Έξοδα!$F37,"")</f>
      </c>
      <c r="Y36" s="31">
        <f>IF(Έξοδα!$G37=COLUMN(),Έξοδα!$F37,"")</f>
      </c>
      <c r="Z36" s="413"/>
    </row>
    <row r="37" spans="1:26" ht="12.75">
      <c r="A37" s="42">
        <f>IF(Έξοδα!$G38=COLUMN(),Έξοδα!$F38,"")</f>
      </c>
      <c r="B37" s="14">
        <f>IF(Έξοδα!$G38=COLUMN(),Έξοδα!$F38,"")</f>
      </c>
      <c r="C37" s="14">
        <f>IF(Έξοδα!$G38=COLUMN(),Έξοδα!$F38,"")</f>
      </c>
      <c r="D37" s="14">
        <f>IF(Έξοδα!$G38=COLUMN(),Έξοδα!$F38,"")</f>
      </c>
      <c r="E37" s="14">
        <f>IF(Έξοδα!$G38=COLUMN(),Έξοδα!$F38,"")</f>
      </c>
      <c r="F37" s="14">
        <f>IF(Έξοδα!$G38=COLUMN(),Έξοδα!$F38,"")</f>
      </c>
      <c r="G37" s="14">
        <f>IF(Έξοδα!$G38=COLUMN(),Έξοδα!$F38,"")</f>
      </c>
      <c r="H37" s="14">
        <f>IF(Έξοδα!$G38=COLUMN(),Έξοδα!$F38,"")</f>
      </c>
      <c r="I37" s="14">
        <f>IF(Έξοδα!$G38=COLUMN(),Έξοδα!$F38,"")</f>
      </c>
      <c r="J37" s="14">
        <f>IF(Έξοδα!$G38=COLUMN(),Έξοδα!$F38,"")</f>
      </c>
      <c r="K37" s="14">
        <f>IF(Έξοδα!$G38=COLUMN(),Έξοδα!$F38,"")</f>
      </c>
      <c r="L37" s="14">
        <f>IF(Έξοδα!$G38=COLUMN(),Έξοδα!$F38,"")</f>
      </c>
      <c r="M37" s="14">
        <f>IF(Έξοδα!$G38=COLUMN(),Έξοδα!$F38,"")</f>
      </c>
      <c r="N37" s="14">
        <f>IF(Έξοδα!$G38=COLUMN(),Έξοδα!$F38,"")</f>
      </c>
      <c r="O37" s="14">
        <f>IF(Έξοδα!$G38=COLUMN(),Έξοδα!$F38,"")</f>
      </c>
      <c r="P37" s="14">
        <f>IF(Έξοδα!$G38=COLUMN(),Έξοδα!$F38,"")</f>
      </c>
      <c r="Q37" s="14">
        <f>IF(Έξοδα!$G38=COLUMN(),Έξοδα!$F38,"")</f>
      </c>
      <c r="R37" s="14">
        <f>IF(Έξοδα!$G38=COLUMN(),Έξοδα!$F38,"")</f>
      </c>
      <c r="S37" s="14">
        <f>IF(Έξοδα!$G38=COLUMN(),Έξοδα!$F38,"")</f>
      </c>
      <c r="T37" s="14">
        <f>IF(Έξοδα!$G38=COLUMN(),Έξοδα!$F38,"")</f>
      </c>
      <c r="U37" s="14">
        <f>IF(Έξοδα!$G38=COLUMN(),Έξοδα!$F38,"")</f>
      </c>
      <c r="V37" s="14">
        <f>IF(Έξοδα!$G38=COLUMN(),Έξοδα!$F38,"")</f>
      </c>
      <c r="W37" s="14">
        <f>IF(Έξοδα!$G38=COLUMN(),Έξοδα!$F38,"")</f>
      </c>
      <c r="X37" s="14">
        <f>IF(Έξοδα!$G38=COLUMN(),Έξοδα!$F38,"")</f>
      </c>
      <c r="Y37" s="31">
        <f>IF(Έξοδα!$G38=COLUMN(),Έξοδα!$F38,"")</f>
      </c>
      <c r="Z37" s="413"/>
    </row>
    <row r="38" spans="1:26" ht="12.75">
      <c r="A38" s="42">
        <f>IF(Έξοδα!$G39=COLUMN(),Έξοδα!$F39,"")</f>
      </c>
      <c r="B38" s="14">
        <f>IF(Έξοδα!$G39=COLUMN(),Έξοδα!$F39,"")</f>
      </c>
      <c r="C38" s="14">
        <f>IF(Έξοδα!$G39=COLUMN(),Έξοδα!$F39,"")</f>
      </c>
      <c r="D38" s="14">
        <f>IF(Έξοδα!$G39=COLUMN(),Έξοδα!$F39,"")</f>
      </c>
      <c r="E38" s="14">
        <f>IF(Έξοδα!$G39=COLUMN(),Έξοδα!$F39,"")</f>
      </c>
      <c r="F38" s="14">
        <f>IF(Έξοδα!$G39=COLUMN(),Έξοδα!$F39,"")</f>
      </c>
      <c r="G38" s="14">
        <f>IF(Έξοδα!$G39=COLUMN(),Έξοδα!$F39,"")</f>
      </c>
      <c r="H38" s="14">
        <f>IF(Έξοδα!$G39=COLUMN(),Έξοδα!$F39,"")</f>
      </c>
      <c r="I38" s="14">
        <f>IF(Έξοδα!$G39=COLUMN(),Έξοδα!$F39,"")</f>
      </c>
      <c r="J38" s="14">
        <f>IF(Έξοδα!$G39=COLUMN(),Έξοδα!$F39,"")</f>
      </c>
      <c r="K38" s="14">
        <f>IF(Έξοδα!$G39=COLUMN(),Έξοδα!$F39,"")</f>
      </c>
      <c r="L38" s="14">
        <f>IF(Έξοδα!$G39=COLUMN(),Έξοδα!$F39,"")</f>
      </c>
      <c r="M38" s="14">
        <f>IF(Έξοδα!$G39=COLUMN(),Έξοδα!$F39,"")</f>
      </c>
      <c r="N38" s="14">
        <f>IF(Έξοδα!$G39=COLUMN(),Έξοδα!$F39,"")</f>
      </c>
      <c r="O38" s="14">
        <f>IF(Έξοδα!$G39=COLUMN(),Έξοδα!$F39,"")</f>
      </c>
      <c r="P38" s="14">
        <f>IF(Έξοδα!$G39=COLUMN(),Έξοδα!$F39,"")</f>
      </c>
      <c r="Q38" s="14">
        <f>IF(Έξοδα!$G39=COLUMN(),Έξοδα!$F39,"")</f>
      </c>
      <c r="R38" s="14">
        <f>IF(Έξοδα!$G39=COLUMN(),Έξοδα!$F39,"")</f>
      </c>
      <c r="S38" s="14">
        <f>IF(Έξοδα!$G39=COLUMN(),Έξοδα!$F39,"")</f>
      </c>
      <c r="T38" s="14">
        <f>IF(Έξοδα!$G39=COLUMN(),Έξοδα!$F39,"")</f>
      </c>
      <c r="U38" s="14">
        <f>IF(Έξοδα!$G39=COLUMN(),Έξοδα!$F39,"")</f>
      </c>
      <c r="V38" s="14">
        <f>IF(Έξοδα!$G39=COLUMN(),Έξοδα!$F39,"")</f>
      </c>
      <c r="W38" s="14">
        <f>IF(Έξοδα!$G39=COLUMN(),Έξοδα!$F39,"")</f>
      </c>
      <c r="X38" s="14">
        <f>IF(Έξοδα!$G39=COLUMN(),Έξοδα!$F39,"")</f>
      </c>
      <c r="Y38" s="31">
        <f>IF(Έξοδα!$G39=COLUMN(),Έξοδα!$F39,"")</f>
      </c>
      <c r="Z38" s="413"/>
    </row>
    <row r="39" spans="1:26" ht="12.75">
      <c r="A39" s="42">
        <f>IF(Έξοδα!$G40=COLUMN(),Έξοδα!$F40,"")</f>
      </c>
      <c r="B39" s="14">
        <f>IF(Έξοδα!$G40=COLUMN(),Έξοδα!$F40,"")</f>
      </c>
      <c r="C39" s="14">
        <f>IF(Έξοδα!$G40=COLUMN(),Έξοδα!$F40,"")</f>
      </c>
      <c r="D39" s="14">
        <f>IF(Έξοδα!$G40=COLUMN(),Έξοδα!$F40,"")</f>
      </c>
      <c r="E39" s="14">
        <f>IF(Έξοδα!$G40=COLUMN(),Έξοδα!$F40,"")</f>
      </c>
      <c r="F39" s="14">
        <f>IF(Έξοδα!$G40=COLUMN(),Έξοδα!$F40,"")</f>
      </c>
      <c r="G39" s="14">
        <f>IF(Έξοδα!$G40=COLUMN(),Έξοδα!$F40,"")</f>
      </c>
      <c r="H39" s="14">
        <f>IF(Έξοδα!$G40=COLUMN(),Έξοδα!$F40,"")</f>
      </c>
      <c r="I39" s="14">
        <f>IF(Έξοδα!$G40=COLUMN(),Έξοδα!$F40,"")</f>
      </c>
      <c r="J39" s="14">
        <f>IF(Έξοδα!$G40=COLUMN(),Έξοδα!$F40,"")</f>
      </c>
      <c r="K39" s="14">
        <f>IF(Έξοδα!$G40=COLUMN(),Έξοδα!$F40,"")</f>
      </c>
      <c r="L39" s="14">
        <f>IF(Έξοδα!$G40=COLUMN(),Έξοδα!$F40,"")</f>
      </c>
      <c r="M39" s="14">
        <f>IF(Έξοδα!$G40=COLUMN(),Έξοδα!$F40,"")</f>
      </c>
      <c r="N39" s="14">
        <f>IF(Έξοδα!$G40=COLUMN(),Έξοδα!$F40,"")</f>
      </c>
      <c r="O39" s="14">
        <f>IF(Έξοδα!$G40=COLUMN(),Έξοδα!$F40,"")</f>
      </c>
      <c r="P39" s="14">
        <f>IF(Έξοδα!$G40=COLUMN(),Έξοδα!$F40,"")</f>
      </c>
      <c r="Q39" s="14">
        <f>IF(Έξοδα!$G40=COLUMN(),Έξοδα!$F40,"")</f>
      </c>
      <c r="R39" s="14">
        <f>IF(Έξοδα!$G40=COLUMN(),Έξοδα!$F40,"")</f>
      </c>
      <c r="S39" s="14">
        <f>IF(Έξοδα!$G40=COLUMN(),Έξοδα!$F40,"")</f>
      </c>
      <c r="T39" s="14">
        <f>IF(Έξοδα!$G40=COLUMN(),Έξοδα!$F40,"")</f>
      </c>
      <c r="U39" s="14">
        <f>IF(Έξοδα!$G40=COLUMN(),Έξοδα!$F40,"")</f>
      </c>
      <c r="V39" s="14">
        <f>IF(Έξοδα!$G40=COLUMN(),Έξοδα!$F40,"")</f>
      </c>
      <c r="W39" s="14">
        <f>IF(Έξοδα!$G40=COLUMN(),Έξοδα!$F40,"")</f>
      </c>
      <c r="X39" s="14">
        <f>IF(Έξοδα!$G40=COLUMN(),Έξοδα!$F40,"")</f>
      </c>
      <c r="Y39" s="31">
        <f>IF(Έξοδα!$G40=COLUMN(),Έξοδα!$F40,"")</f>
      </c>
      <c r="Z39" s="413"/>
    </row>
    <row r="40" spans="1:26" ht="12.75">
      <c r="A40" s="42">
        <f>IF(Έξοδα!$G41=COLUMN(),Έξοδα!$F41,"")</f>
      </c>
      <c r="B40" s="14">
        <f>IF(Έξοδα!$G41=COLUMN(),Έξοδα!$F41,"")</f>
      </c>
      <c r="C40" s="14">
        <f>IF(Έξοδα!$G41=COLUMN(),Έξοδα!$F41,"")</f>
      </c>
      <c r="D40" s="14">
        <f>IF(Έξοδα!$G41=COLUMN(),Έξοδα!$F41,"")</f>
      </c>
      <c r="E40" s="14">
        <f>IF(Έξοδα!$G41=COLUMN(),Έξοδα!$F41,"")</f>
      </c>
      <c r="F40" s="14">
        <f>IF(Έξοδα!$G41=COLUMN(),Έξοδα!$F41,"")</f>
      </c>
      <c r="G40" s="14">
        <f>IF(Έξοδα!$G41=COLUMN(),Έξοδα!$F41,"")</f>
      </c>
      <c r="H40" s="14">
        <f>IF(Έξοδα!$G41=COLUMN(),Έξοδα!$F41,"")</f>
      </c>
      <c r="I40" s="14">
        <f>IF(Έξοδα!$G41=COLUMN(),Έξοδα!$F41,"")</f>
      </c>
      <c r="J40" s="14">
        <f>IF(Έξοδα!$G41=COLUMN(),Έξοδα!$F41,"")</f>
      </c>
      <c r="K40" s="14">
        <f>IF(Έξοδα!$G41=COLUMN(),Έξοδα!$F41,"")</f>
      </c>
      <c r="L40" s="14">
        <f>IF(Έξοδα!$G41=COLUMN(),Έξοδα!$F41,"")</f>
      </c>
      <c r="M40" s="14">
        <f>IF(Έξοδα!$G41=COLUMN(),Έξοδα!$F41,"")</f>
      </c>
      <c r="N40" s="14">
        <f>IF(Έξοδα!$G41=COLUMN(),Έξοδα!$F41,"")</f>
      </c>
      <c r="O40" s="14">
        <f>IF(Έξοδα!$G41=COLUMN(),Έξοδα!$F41,"")</f>
      </c>
      <c r="P40" s="14">
        <f>IF(Έξοδα!$G41=COLUMN(),Έξοδα!$F41,"")</f>
      </c>
      <c r="Q40" s="14">
        <f>IF(Έξοδα!$G41=COLUMN(),Έξοδα!$F41,"")</f>
      </c>
      <c r="R40" s="14">
        <f>IF(Έξοδα!$G41=COLUMN(),Έξοδα!$F41,"")</f>
      </c>
      <c r="S40" s="14">
        <f>IF(Έξοδα!$G41=COLUMN(),Έξοδα!$F41,"")</f>
      </c>
      <c r="T40" s="14">
        <f>IF(Έξοδα!$G41=COLUMN(),Έξοδα!$F41,"")</f>
      </c>
      <c r="U40" s="14">
        <f>IF(Έξοδα!$G41=COLUMN(),Έξοδα!$F41,"")</f>
      </c>
      <c r="V40" s="14">
        <f>IF(Έξοδα!$G41=COLUMN(),Έξοδα!$F41,"")</f>
      </c>
      <c r="W40" s="14">
        <f>IF(Έξοδα!$G41=COLUMN(),Έξοδα!$F41,"")</f>
      </c>
      <c r="X40" s="14">
        <f>IF(Έξοδα!$G41=COLUMN(),Έξοδα!$F41,"")</f>
      </c>
      <c r="Y40" s="31">
        <f>IF(Έξοδα!$G41=COLUMN(),Έξοδα!$F41,"")</f>
      </c>
      <c r="Z40" s="413"/>
    </row>
    <row r="41" spans="1:26" ht="12.75">
      <c r="A41" s="42">
        <f>IF(Έξοδα!$G42=COLUMN(),Έξοδα!$F42,"")</f>
      </c>
      <c r="B41" s="14">
        <f>IF(Έξοδα!$G42=COLUMN(),Έξοδα!$F42,"")</f>
      </c>
      <c r="C41" s="14">
        <f>IF(Έξοδα!$G42=COLUMN(),Έξοδα!$F42,"")</f>
      </c>
      <c r="D41" s="14">
        <f>IF(Έξοδα!$G42=COLUMN(),Έξοδα!$F42,"")</f>
      </c>
      <c r="E41" s="14">
        <f>IF(Έξοδα!$G42=COLUMN(),Έξοδα!$F42,"")</f>
      </c>
      <c r="F41" s="14">
        <f>IF(Έξοδα!$G42=COLUMN(),Έξοδα!$F42,"")</f>
      </c>
      <c r="G41" s="14">
        <f>IF(Έξοδα!$G42=COLUMN(),Έξοδα!$F42,"")</f>
      </c>
      <c r="H41" s="14">
        <f>IF(Έξοδα!$G42=COLUMN(),Έξοδα!$F42,"")</f>
      </c>
      <c r="I41" s="14">
        <f>IF(Έξοδα!$G42=COLUMN(),Έξοδα!$F42,"")</f>
      </c>
      <c r="J41" s="14">
        <f>IF(Έξοδα!$G42=COLUMN(),Έξοδα!$F42,"")</f>
      </c>
      <c r="K41" s="14">
        <f>IF(Έξοδα!$G42=COLUMN(),Έξοδα!$F42,"")</f>
      </c>
      <c r="L41" s="14">
        <f>IF(Έξοδα!$G42=COLUMN(),Έξοδα!$F42,"")</f>
      </c>
      <c r="M41" s="14">
        <f>IF(Έξοδα!$G42=COLUMN(),Έξοδα!$F42,"")</f>
      </c>
      <c r="N41" s="14">
        <f>IF(Έξοδα!$G42=COLUMN(),Έξοδα!$F42,"")</f>
      </c>
      <c r="O41" s="14">
        <f>IF(Έξοδα!$G42=COLUMN(),Έξοδα!$F42,"")</f>
      </c>
      <c r="P41" s="14">
        <f>IF(Έξοδα!$G42=COLUMN(),Έξοδα!$F42,"")</f>
      </c>
      <c r="Q41" s="14">
        <f>IF(Έξοδα!$G42=COLUMN(),Έξοδα!$F42,"")</f>
      </c>
      <c r="R41" s="14">
        <f>IF(Έξοδα!$G42=COLUMN(),Έξοδα!$F42,"")</f>
      </c>
      <c r="S41" s="14">
        <f>IF(Έξοδα!$G42=COLUMN(),Έξοδα!$F42,"")</f>
      </c>
      <c r="T41" s="14">
        <f>IF(Έξοδα!$G42=COLUMN(),Έξοδα!$F42,"")</f>
      </c>
      <c r="U41" s="14">
        <f>IF(Έξοδα!$G42=COLUMN(),Έξοδα!$F42,"")</f>
      </c>
      <c r="V41" s="14">
        <f>IF(Έξοδα!$G42=COLUMN(),Έξοδα!$F42,"")</f>
      </c>
      <c r="W41" s="14">
        <f>IF(Έξοδα!$G42=COLUMN(),Έξοδα!$F42,"")</f>
      </c>
      <c r="X41" s="14">
        <f>IF(Έξοδα!$G42=COLUMN(),Έξοδα!$F42,"")</f>
      </c>
      <c r="Y41" s="31">
        <f>IF(Έξοδα!$G42=COLUMN(),Έξοδα!$F42,"")</f>
      </c>
      <c r="Z41" s="413"/>
    </row>
    <row r="42" spans="1:26" ht="12.75">
      <c r="A42" s="42">
        <f>IF(Έξοδα!$G43=COLUMN(),Έξοδα!$F43,"")</f>
      </c>
      <c r="B42" s="14">
        <f>IF(Έξοδα!$G43=COLUMN(),Έξοδα!$F43,"")</f>
      </c>
      <c r="C42" s="14">
        <f>IF(Έξοδα!$G43=COLUMN(),Έξοδα!$F43,"")</f>
      </c>
      <c r="D42" s="14">
        <f>IF(Έξοδα!$G43=COLUMN(),Έξοδα!$F43,"")</f>
      </c>
      <c r="E42" s="14">
        <f>IF(Έξοδα!$G43=COLUMN(),Έξοδα!$F43,"")</f>
      </c>
      <c r="F42" s="14">
        <f>IF(Έξοδα!$G43=COLUMN(),Έξοδα!$F43,"")</f>
      </c>
      <c r="G42" s="14">
        <f>IF(Έξοδα!$G43=COLUMN(),Έξοδα!$F43,"")</f>
      </c>
      <c r="H42" s="14">
        <f>IF(Έξοδα!$G43=COLUMN(),Έξοδα!$F43,"")</f>
      </c>
      <c r="I42" s="14">
        <f>IF(Έξοδα!$G43=COLUMN(),Έξοδα!$F43,"")</f>
      </c>
      <c r="J42" s="14">
        <f>IF(Έξοδα!$G43=COLUMN(),Έξοδα!$F43,"")</f>
      </c>
      <c r="K42" s="14">
        <f>IF(Έξοδα!$G43=COLUMN(),Έξοδα!$F43,"")</f>
      </c>
      <c r="L42" s="14">
        <f>IF(Έξοδα!$G43=COLUMN(),Έξοδα!$F43,"")</f>
      </c>
      <c r="M42" s="14">
        <f>IF(Έξοδα!$G43=COLUMN(),Έξοδα!$F43,"")</f>
      </c>
      <c r="N42" s="14">
        <f>IF(Έξοδα!$G43=COLUMN(),Έξοδα!$F43,"")</f>
      </c>
      <c r="O42" s="14">
        <f>IF(Έξοδα!$G43=COLUMN(),Έξοδα!$F43,"")</f>
      </c>
      <c r="P42" s="14">
        <f>IF(Έξοδα!$G43=COLUMN(),Έξοδα!$F43,"")</f>
      </c>
      <c r="Q42" s="14">
        <f>IF(Έξοδα!$G43=COLUMN(),Έξοδα!$F43,"")</f>
      </c>
      <c r="R42" s="14">
        <f>IF(Έξοδα!$G43=COLUMN(),Έξοδα!$F43,"")</f>
      </c>
      <c r="S42" s="14">
        <f>IF(Έξοδα!$G43=COLUMN(),Έξοδα!$F43,"")</f>
      </c>
      <c r="T42" s="14">
        <f>IF(Έξοδα!$G43=COLUMN(),Έξοδα!$F43,"")</f>
      </c>
      <c r="U42" s="14">
        <f>IF(Έξοδα!$G43=COLUMN(),Έξοδα!$F43,"")</f>
      </c>
      <c r="V42" s="14">
        <f>IF(Έξοδα!$G43=COLUMN(),Έξοδα!$F43,"")</f>
      </c>
      <c r="W42" s="14">
        <f>IF(Έξοδα!$G43=COLUMN(),Έξοδα!$F43,"")</f>
      </c>
      <c r="X42" s="14">
        <f>IF(Έξοδα!$G43=COLUMN(),Έξοδα!$F43,"")</f>
      </c>
      <c r="Y42" s="31">
        <f>IF(Έξοδα!$G43=COLUMN(),Έξοδα!$F43,"")</f>
      </c>
      <c r="Z42" s="413"/>
    </row>
    <row r="43" spans="1:26" ht="12.75">
      <c r="A43" s="42">
        <f>IF(Έξοδα!$G44=COLUMN(),Έξοδα!$F44,"")</f>
      </c>
      <c r="B43" s="14">
        <f>IF(Έξοδα!$G44=COLUMN(),Έξοδα!$F44,"")</f>
      </c>
      <c r="C43" s="14">
        <f>IF(Έξοδα!$G44=COLUMN(),Έξοδα!$F44,"")</f>
      </c>
      <c r="D43" s="14">
        <f>IF(Έξοδα!$G44=COLUMN(),Έξοδα!$F44,"")</f>
      </c>
      <c r="E43" s="14">
        <f>IF(Έξοδα!$G44=COLUMN(),Έξοδα!$F44,"")</f>
      </c>
      <c r="F43" s="14">
        <f>IF(Έξοδα!$G44=COLUMN(),Έξοδα!$F44,"")</f>
      </c>
      <c r="G43" s="14">
        <f>IF(Έξοδα!$G44=COLUMN(),Έξοδα!$F44,"")</f>
      </c>
      <c r="H43" s="14">
        <f>IF(Έξοδα!$G44=COLUMN(),Έξοδα!$F44,"")</f>
      </c>
      <c r="I43" s="14">
        <f>IF(Έξοδα!$G44=COLUMN(),Έξοδα!$F44,"")</f>
      </c>
      <c r="J43" s="14">
        <f>IF(Έξοδα!$G44=COLUMN(),Έξοδα!$F44,"")</f>
      </c>
      <c r="K43" s="14">
        <f>IF(Έξοδα!$G44=COLUMN(),Έξοδα!$F44,"")</f>
      </c>
      <c r="L43" s="14">
        <f>IF(Έξοδα!$G44=COLUMN(),Έξοδα!$F44,"")</f>
      </c>
      <c r="M43" s="14">
        <f>IF(Έξοδα!$G44=COLUMN(),Έξοδα!$F44,"")</f>
      </c>
      <c r="N43" s="14">
        <f>IF(Έξοδα!$G44=COLUMN(),Έξοδα!$F44,"")</f>
      </c>
      <c r="O43" s="14">
        <f>IF(Έξοδα!$G44=COLUMN(),Έξοδα!$F44,"")</f>
      </c>
      <c r="P43" s="14">
        <f>IF(Έξοδα!$G44=COLUMN(),Έξοδα!$F44,"")</f>
      </c>
      <c r="Q43" s="14">
        <f>IF(Έξοδα!$G44=COLUMN(),Έξοδα!$F44,"")</f>
      </c>
      <c r="R43" s="14">
        <f>IF(Έξοδα!$G44=COLUMN(),Έξοδα!$F44,"")</f>
      </c>
      <c r="S43" s="14">
        <f>IF(Έξοδα!$G44=COLUMN(),Έξοδα!$F44,"")</f>
      </c>
      <c r="T43" s="14">
        <f>IF(Έξοδα!$G44=COLUMN(),Έξοδα!$F44,"")</f>
      </c>
      <c r="U43" s="14">
        <f>IF(Έξοδα!$G44=COLUMN(),Έξοδα!$F44,"")</f>
      </c>
      <c r="V43" s="14">
        <f>IF(Έξοδα!$G44=COLUMN(),Έξοδα!$F44,"")</f>
      </c>
      <c r="W43" s="14">
        <f>IF(Έξοδα!$G44=COLUMN(),Έξοδα!$F44,"")</f>
      </c>
      <c r="X43" s="14">
        <f>IF(Έξοδα!$G44=COLUMN(),Έξοδα!$F44,"")</f>
      </c>
      <c r="Y43" s="31">
        <f>IF(Έξοδα!$G44=COLUMN(),Έξοδα!$F44,"")</f>
      </c>
      <c r="Z43" s="413"/>
    </row>
    <row r="44" spans="1:26" ht="12.75">
      <c r="A44" s="42">
        <f>IF(Έξοδα!$G45=COLUMN(),Έξοδα!$F45,"")</f>
      </c>
      <c r="B44" s="14">
        <f>IF(Έξοδα!$G45=COLUMN(),Έξοδα!$F45,"")</f>
      </c>
      <c r="C44" s="14">
        <f>IF(Έξοδα!$G45=COLUMN(),Έξοδα!$F45,"")</f>
      </c>
      <c r="D44" s="14">
        <f>IF(Έξοδα!$G45=COLUMN(),Έξοδα!$F45,"")</f>
      </c>
      <c r="E44" s="14">
        <f>IF(Έξοδα!$G45=COLUMN(),Έξοδα!$F45,"")</f>
      </c>
      <c r="F44" s="14">
        <f>IF(Έξοδα!$G45=COLUMN(),Έξοδα!$F45,"")</f>
      </c>
      <c r="G44" s="14">
        <f>IF(Έξοδα!$G45=COLUMN(),Έξοδα!$F45,"")</f>
      </c>
      <c r="H44" s="14">
        <f>IF(Έξοδα!$G45=COLUMN(),Έξοδα!$F45,"")</f>
      </c>
      <c r="I44" s="14">
        <f>IF(Έξοδα!$G45=COLUMN(),Έξοδα!$F45,"")</f>
      </c>
      <c r="J44" s="14">
        <f>IF(Έξοδα!$G45=COLUMN(),Έξοδα!$F45,"")</f>
      </c>
      <c r="K44" s="14">
        <f>IF(Έξοδα!$G45=COLUMN(),Έξοδα!$F45,"")</f>
      </c>
      <c r="L44" s="14">
        <f>IF(Έξοδα!$G45=COLUMN(),Έξοδα!$F45,"")</f>
      </c>
      <c r="M44" s="14">
        <f>IF(Έξοδα!$G45=COLUMN(),Έξοδα!$F45,"")</f>
      </c>
      <c r="N44" s="14">
        <f>IF(Έξοδα!$G45=COLUMN(),Έξοδα!$F45,"")</f>
      </c>
      <c r="O44" s="14">
        <f>IF(Έξοδα!$G45=COLUMN(),Έξοδα!$F45,"")</f>
      </c>
      <c r="P44" s="14">
        <f>IF(Έξοδα!$G45=COLUMN(),Έξοδα!$F45,"")</f>
      </c>
      <c r="Q44" s="14">
        <f>IF(Έξοδα!$G45=COLUMN(),Έξοδα!$F45,"")</f>
      </c>
      <c r="R44" s="14">
        <f>IF(Έξοδα!$G45=COLUMN(),Έξοδα!$F45,"")</f>
      </c>
      <c r="S44" s="14">
        <f>IF(Έξοδα!$G45=COLUMN(),Έξοδα!$F45,"")</f>
      </c>
      <c r="T44" s="14">
        <f>IF(Έξοδα!$G45=COLUMN(),Έξοδα!$F45,"")</f>
      </c>
      <c r="U44" s="14">
        <f>IF(Έξοδα!$G45=COLUMN(),Έξοδα!$F45,"")</f>
      </c>
      <c r="V44" s="14">
        <f>IF(Έξοδα!$G45=COLUMN(),Έξοδα!$F45,"")</f>
      </c>
      <c r="W44" s="14">
        <f>IF(Έξοδα!$G45=COLUMN(),Έξοδα!$F45,"")</f>
      </c>
      <c r="X44" s="14">
        <f>IF(Έξοδα!$G45=COLUMN(),Έξοδα!$F45,"")</f>
      </c>
      <c r="Y44" s="31">
        <f>IF(Έξοδα!$G45=COLUMN(),Έξοδα!$F45,"")</f>
      </c>
      <c r="Z44" s="413"/>
    </row>
    <row r="45" spans="1:26" ht="12.75">
      <c r="A45" s="42">
        <f>IF(Έξοδα!$G46=COLUMN(),Έξοδα!$F46,"")</f>
      </c>
      <c r="B45" s="14">
        <f>IF(Έξοδα!$G46=COLUMN(),Έξοδα!$F46,"")</f>
      </c>
      <c r="C45" s="14">
        <f>IF(Έξοδα!$G46=COLUMN(),Έξοδα!$F46,"")</f>
      </c>
      <c r="D45" s="14">
        <f>IF(Έξοδα!$G46=COLUMN(),Έξοδα!$F46,"")</f>
      </c>
      <c r="E45" s="14">
        <f>IF(Έξοδα!$G46=COLUMN(),Έξοδα!$F46,"")</f>
      </c>
      <c r="F45" s="14">
        <f>IF(Έξοδα!$G46=COLUMN(),Έξοδα!$F46,"")</f>
      </c>
      <c r="G45" s="14">
        <f>IF(Έξοδα!$G46=COLUMN(),Έξοδα!$F46,"")</f>
      </c>
      <c r="H45" s="14">
        <f>IF(Έξοδα!$G46=COLUMN(),Έξοδα!$F46,"")</f>
      </c>
      <c r="I45" s="14">
        <f>IF(Έξοδα!$G46=COLUMN(),Έξοδα!$F46,"")</f>
      </c>
      <c r="J45" s="14">
        <f>IF(Έξοδα!$G46=COLUMN(),Έξοδα!$F46,"")</f>
      </c>
      <c r="K45" s="14">
        <f>IF(Έξοδα!$G46=COLUMN(),Έξοδα!$F46,"")</f>
      </c>
      <c r="L45" s="14">
        <f>IF(Έξοδα!$G46=COLUMN(),Έξοδα!$F46,"")</f>
      </c>
      <c r="M45" s="14">
        <f>IF(Έξοδα!$G46=COLUMN(),Έξοδα!$F46,"")</f>
      </c>
      <c r="N45" s="14">
        <f>IF(Έξοδα!$G46=COLUMN(),Έξοδα!$F46,"")</f>
      </c>
      <c r="O45" s="14">
        <f>IF(Έξοδα!$G46=COLUMN(),Έξοδα!$F46,"")</f>
      </c>
      <c r="P45" s="14">
        <f>IF(Έξοδα!$G46=COLUMN(),Έξοδα!$F46,"")</f>
      </c>
      <c r="Q45" s="14">
        <f>IF(Έξοδα!$G46=COLUMN(),Έξοδα!$F46,"")</f>
      </c>
      <c r="R45" s="14">
        <f>IF(Έξοδα!$G46=COLUMN(),Έξοδα!$F46,"")</f>
      </c>
      <c r="S45" s="14">
        <f>IF(Έξοδα!$G46=COLUMN(),Έξοδα!$F46,"")</f>
      </c>
      <c r="T45" s="14">
        <f>IF(Έξοδα!$G46=COLUMN(),Έξοδα!$F46,"")</f>
      </c>
      <c r="U45" s="14">
        <f>IF(Έξοδα!$G46=COLUMN(),Έξοδα!$F46,"")</f>
      </c>
      <c r="V45" s="14">
        <f>IF(Έξοδα!$G46=COLUMN(),Έξοδα!$F46,"")</f>
      </c>
      <c r="W45" s="14">
        <f>IF(Έξοδα!$G46=COLUMN(),Έξοδα!$F46,"")</f>
      </c>
      <c r="X45" s="14">
        <f>IF(Έξοδα!$G46=COLUMN(),Έξοδα!$F46,"")</f>
      </c>
      <c r="Y45" s="31">
        <f>IF(Έξοδα!$G46=COLUMN(),Έξοδα!$F46,"")</f>
      </c>
      <c r="Z45" s="413"/>
    </row>
    <row r="46" spans="1:26" ht="12.75">
      <c r="A46" s="42">
        <f>IF(Έξοδα!$G47=COLUMN(),Έξοδα!$F47,"")</f>
      </c>
      <c r="B46" s="14">
        <f>IF(Έξοδα!$G47=COLUMN(),Έξοδα!$F47,"")</f>
      </c>
      <c r="C46" s="14">
        <f>IF(Έξοδα!$G47=COLUMN(),Έξοδα!$F47,"")</f>
      </c>
      <c r="D46" s="14">
        <f>IF(Έξοδα!$G47=COLUMN(),Έξοδα!$F47,"")</f>
      </c>
      <c r="E46" s="14">
        <f>IF(Έξοδα!$G47=COLUMN(),Έξοδα!$F47,"")</f>
      </c>
      <c r="F46" s="14">
        <f>IF(Έξοδα!$G47=COLUMN(),Έξοδα!$F47,"")</f>
      </c>
      <c r="G46" s="14">
        <f>IF(Έξοδα!$G47=COLUMN(),Έξοδα!$F47,"")</f>
      </c>
      <c r="H46" s="14">
        <f>IF(Έξοδα!$G47=COLUMN(),Έξοδα!$F47,"")</f>
      </c>
      <c r="I46" s="14">
        <f>IF(Έξοδα!$G47=COLUMN(),Έξοδα!$F47,"")</f>
      </c>
      <c r="J46" s="14">
        <f>IF(Έξοδα!$G47=COLUMN(),Έξοδα!$F47,"")</f>
      </c>
      <c r="K46" s="14">
        <f>IF(Έξοδα!$G47=COLUMN(),Έξοδα!$F47,"")</f>
      </c>
      <c r="L46" s="14">
        <f>IF(Έξοδα!$G47=COLUMN(),Έξοδα!$F47,"")</f>
      </c>
      <c r="M46" s="14">
        <f>IF(Έξοδα!$G47=COLUMN(),Έξοδα!$F47,"")</f>
      </c>
      <c r="N46" s="14">
        <f>IF(Έξοδα!$G47=COLUMN(),Έξοδα!$F47,"")</f>
      </c>
      <c r="O46" s="14">
        <f>IF(Έξοδα!$G47=COLUMN(),Έξοδα!$F47,"")</f>
      </c>
      <c r="P46" s="14">
        <f>IF(Έξοδα!$G47=COLUMN(),Έξοδα!$F47,"")</f>
      </c>
      <c r="Q46" s="14">
        <f>IF(Έξοδα!$G47=COLUMN(),Έξοδα!$F47,"")</f>
      </c>
      <c r="R46" s="14">
        <f>IF(Έξοδα!$G47=COLUMN(),Έξοδα!$F47,"")</f>
      </c>
      <c r="S46" s="14">
        <f>IF(Έξοδα!$G47=COLUMN(),Έξοδα!$F47,"")</f>
      </c>
      <c r="T46" s="14">
        <f>IF(Έξοδα!$G47=COLUMN(),Έξοδα!$F47,"")</f>
      </c>
      <c r="U46" s="14">
        <f>IF(Έξοδα!$G47=COLUMN(),Έξοδα!$F47,"")</f>
      </c>
      <c r="V46" s="14">
        <f>IF(Έξοδα!$G47=COLUMN(),Έξοδα!$F47,"")</f>
      </c>
      <c r="W46" s="14">
        <f>IF(Έξοδα!$G47=COLUMN(),Έξοδα!$F47,"")</f>
      </c>
      <c r="X46" s="14">
        <f>IF(Έξοδα!$G47=COLUMN(),Έξοδα!$F47,"")</f>
      </c>
      <c r="Y46" s="31">
        <f>IF(Έξοδα!$G47=COLUMN(),Έξοδα!$F47,"")</f>
      </c>
      <c r="Z46" s="413"/>
    </row>
    <row r="47" spans="1:26" ht="12.75">
      <c r="A47" s="42">
        <f>IF(Έξοδα!$G48=COLUMN(),Έξοδα!$F48,"")</f>
      </c>
      <c r="B47" s="14">
        <f>IF(Έξοδα!$G48=COLUMN(),Έξοδα!$F48,"")</f>
      </c>
      <c r="C47" s="14">
        <f>IF(Έξοδα!$G48=COLUMN(),Έξοδα!$F48,"")</f>
      </c>
      <c r="D47" s="14">
        <f>IF(Έξοδα!$G48=COLUMN(),Έξοδα!$F48,"")</f>
      </c>
      <c r="E47" s="14">
        <f>IF(Έξοδα!$G48=COLUMN(),Έξοδα!$F48,"")</f>
      </c>
      <c r="F47" s="14">
        <f>IF(Έξοδα!$G48=COLUMN(),Έξοδα!$F48,"")</f>
      </c>
      <c r="G47" s="14">
        <f>IF(Έξοδα!$G48=COLUMN(),Έξοδα!$F48,"")</f>
      </c>
      <c r="H47" s="14">
        <f>IF(Έξοδα!$G48=COLUMN(),Έξοδα!$F48,"")</f>
      </c>
      <c r="I47" s="14">
        <f>IF(Έξοδα!$G48=COLUMN(),Έξοδα!$F48,"")</f>
      </c>
      <c r="J47" s="14">
        <f>IF(Έξοδα!$G48=COLUMN(),Έξοδα!$F48,"")</f>
      </c>
      <c r="K47" s="14">
        <f>IF(Έξοδα!$G48=COLUMN(),Έξοδα!$F48,"")</f>
      </c>
      <c r="L47" s="14">
        <f>IF(Έξοδα!$G48=COLUMN(),Έξοδα!$F48,"")</f>
      </c>
      <c r="M47" s="14">
        <f>IF(Έξοδα!$G48=COLUMN(),Έξοδα!$F48,"")</f>
      </c>
      <c r="N47" s="14">
        <f>IF(Έξοδα!$G48=COLUMN(),Έξοδα!$F48,"")</f>
      </c>
      <c r="O47" s="14">
        <f>IF(Έξοδα!$G48=COLUMN(),Έξοδα!$F48,"")</f>
      </c>
      <c r="P47" s="14">
        <f>IF(Έξοδα!$G48=COLUMN(),Έξοδα!$F48,"")</f>
      </c>
      <c r="Q47" s="14">
        <f>IF(Έξοδα!$G48=COLUMN(),Έξοδα!$F48,"")</f>
      </c>
      <c r="R47" s="14">
        <f>IF(Έξοδα!$G48=COLUMN(),Έξοδα!$F48,"")</f>
      </c>
      <c r="S47" s="14">
        <f>IF(Έξοδα!$G48=COLUMN(),Έξοδα!$F48,"")</f>
      </c>
      <c r="T47" s="14">
        <f>IF(Έξοδα!$G48=COLUMN(),Έξοδα!$F48,"")</f>
      </c>
      <c r="U47" s="14">
        <f>IF(Έξοδα!$G48=COLUMN(),Έξοδα!$F48,"")</f>
      </c>
      <c r="V47" s="14">
        <f>IF(Έξοδα!$G48=COLUMN(),Έξοδα!$F48,"")</f>
      </c>
      <c r="W47" s="14">
        <f>IF(Έξοδα!$G48=COLUMN(),Έξοδα!$F48,"")</f>
      </c>
      <c r="X47" s="14">
        <f>IF(Έξοδα!$G48=COLUMN(),Έξοδα!$F48,"")</f>
      </c>
      <c r="Y47" s="31">
        <f>IF(Έξοδα!$G48=COLUMN(),Έξοδα!$F48,"")</f>
      </c>
      <c r="Z47" s="413"/>
    </row>
    <row r="48" spans="1:26" ht="12.75">
      <c r="A48" s="42">
        <f>IF(Έξοδα!$G49=COLUMN(),Έξοδα!$F49,"")</f>
      </c>
      <c r="B48" s="14">
        <f>IF(Έξοδα!$G49=COLUMN(),Έξοδα!$F49,"")</f>
      </c>
      <c r="C48" s="14">
        <f>IF(Έξοδα!$G49=COLUMN(),Έξοδα!$F49,"")</f>
      </c>
      <c r="D48" s="14">
        <f>IF(Έξοδα!$G49=COLUMN(),Έξοδα!$F49,"")</f>
      </c>
      <c r="E48" s="14">
        <f>IF(Έξοδα!$G49=COLUMN(),Έξοδα!$F49,"")</f>
      </c>
      <c r="F48" s="14">
        <f>IF(Έξοδα!$G49=COLUMN(),Έξοδα!$F49,"")</f>
      </c>
      <c r="G48" s="14">
        <f>IF(Έξοδα!$G49=COLUMN(),Έξοδα!$F49,"")</f>
      </c>
      <c r="H48" s="14">
        <f>IF(Έξοδα!$G49=COLUMN(),Έξοδα!$F49,"")</f>
      </c>
      <c r="I48" s="14">
        <f>IF(Έξοδα!$G49=COLUMN(),Έξοδα!$F49,"")</f>
      </c>
      <c r="J48" s="14">
        <f>IF(Έξοδα!$G49=COLUMN(),Έξοδα!$F49,"")</f>
      </c>
      <c r="K48" s="14">
        <f>IF(Έξοδα!$G49=COLUMN(),Έξοδα!$F49,"")</f>
      </c>
      <c r="L48" s="14">
        <f>IF(Έξοδα!$G49=COLUMN(),Έξοδα!$F49,"")</f>
      </c>
      <c r="M48" s="14">
        <f>IF(Έξοδα!$G49=COLUMN(),Έξοδα!$F49,"")</f>
      </c>
      <c r="N48" s="14">
        <f>IF(Έξοδα!$G49=COLUMN(),Έξοδα!$F49,"")</f>
      </c>
      <c r="O48" s="14">
        <f>IF(Έξοδα!$G49=COLUMN(),Έξοδα!$F49,"")</f>
      </c>
      <c r="P48" s="14">
        <f>IF(Έξοδα!$G49=COLUMN(),Έξοδα!$F49,"")</f>
      </c>
      <c r="Q48" s="14">
        <f>IF(Έξοδα!$G49=COLUMN(),Έξοδα!$F49,"")</f>
      </c>
      <c r="R48" s="14">
        <f>IF(Έξοδα!$G49=COLUMN(),Έξοδα!$F49,"")</f>
      </c>
      <c r="S48" s="14">
        <f>IF(Έξοδα!$G49=COLUMN(),Έξοδα!$F49,"")</f>
      </c>
      <c r="T48" s="14">
        <f>IF(Έξοδα!$G49=COLUMN(),Έξοδα!$F49,"")</f>
      </c>
      <c r="U48" s="14">
        <f>IF(Έξοδα!$G49=COLUMN(),Έξοδα!$F49,"")</f>
      </c>
      <c r="V48" s="14">
        <f>IF(Έξοδα!$G49=COLUMN(),Έξοδα!$F49,"")</f>
      </c>
      <c r="W48" s="14">
        <f>IF(Έξοδα!$G49=COLUMN(),Έξοδα!$F49,"")</f>
      </c>
      <c r="X48" s="14">
        <f>IF(Έξοδα!$G49=COLUMN(),Έξοδα!$F49,"")</f>
      </c>
      <c r="Y48" s="31">
        <f>IF(Έξοδα!$G49=COLUMN(),Έξοδα!$F49,"")</f>
      </c>
      <c r="Z48" s="413"/>
    </row>
    <row r="49" spans="1:26" ht="12.75">
      <c r="A49" s="42">
        <f>IF(Έξοδα!$G50=COLUMN(),Έξοδα!$F50,"")</f>
      </c>
      <c r="B49" s="14">
        <f>IF(Έξοδα!$G50=COLUMN(),Έξοδα!$F50,"")</f>
      </c>
      <c r="C49" s="14">
        <f>IF(Έξοδα!$G50=COLUMN(),Έξοδα!$F50,"")</f>
      </c>
      <c r="D49" s="14">
        <f>IF(Έξοδα!$G50=COLUMN(),Έξοδα!$F50,"")</f>
      </c>
      <c r="E49" s="14">
        <f>IF(Έξοδα!$G50=COLUMN(),Έξοδα!$F50,"")</f>
      </c>
      <c r="F49" s="14">
        <f>IF(Έξοδα!$G50=COLUMN(),Έξοδα!$F50,"")</f>
      </c>
      <c r="G49" s="14">
        <f>IF(Έξοδα!$G50=COLUMN(),Έξοδα!$F50,"")</f>
      </c>
      <c r="H49" s="14">
        <f>IF(Έξοδα!$G50=COLUMN(),Έξοδα!$F50,"")</f>
      </c>
      <c r="I49" s="14">
        <f>IF(Έξοδα!$G50=COLUMN(),Έξοδα!$F50,"")</f>
      </c>
      <c r="J49" s="14">
        <f>IF(Έξοδα!$G50=COLUMN(),Έξοδα!$F50,"")</f>
      </c>
      <c r="K49" s="14">
        <f>IF(Έξοδα!$G50=COLUMN(),Έξοδα!$F50,"")</f>
      </c>
      <c r="L49" s="14">
        <f>IF(Έξοδα!$G50=COLUMN(),Έξοδα!$F50,"")</f>
      </c>
      <c r="M49" s="14">
        <f>IF(Έξοδα!$G50=COLUMN(),Έξοδα!$F50,"")</f>
      </c>
      <c r="N49" s="14">
        <f>IF(Έξοδα!$G50=COLUMN(),Έξοδα!$F50,"")</f>
      </c>
      <c r="O49" s="14">
        <f>IF(Έξοδα!$G50=COLUMN(),Έξοδα!$F50,"")</f>
      </c>
      <c r="P49" s="14">
        <f>IF(Έξοδα!$G50=COLUMN(),Έξοδα!$F50,"")</f>
      </c>
      <c r="Q49" s="14">
        <f>IF(Έξοδα!$G50=COLUMN(),Έξοδα!$F50,"")</f>
      </c>
      <c r="R49" s="14">
        <f>IF(Έξοδα!$G50=COLUMN(),Έξοδα!$F50,"")</f>
      </c>
      <c r="S49" s="14">
        <f>IF(Έξοδα!$G50=COLUMN(),Έξοδα!$F50,"")</f>
      </c>
      <c r="T49" s="14">
        <f>IF(Έξοδα!$G50=COLUMN(),Έξοδα!$F50,"")</f>
      </c>
      <c r="U49" s="14">
        <f>IF(Έξοδα!$G50=COLUMN(),Έξοδα!$F50,"")</f>
      </c>
      <c r="V49" s="14">
        <f>IF(Έξοδα!$G50=COLUMN(),Έξοδα!$F50,"")</f>
      </c>
      <c r="W49" s="14">
        <f>IF(Έξοδα!$G50=COLUMN(),Έξοδα!$F50,"")</f>
      </c>
      <c r="X49" s="14">
        <f>IF(Έξοδα!$G50=COLUMN(),Έξοδα!$F50,"")</f>
      </c>
      <c r="Y49" s="31">
        <f>IF(Έξοδα!$G50=COLUMN(),Έξοδα!$F50,"")</f>
      </c>
      <c r="Z49" s="413"/>
    </row>
    <row r="50" spans="1:26" ht="12.75">
      <c r="A50" s="42">
        <f>IF(Έξοδα!$G51=COLUMN(),Έξοδα!$F51,"")</f>
      </c>
      <c r="B50" s="14">
        <f>IF(Έξοδα!$G51=COLUMN(),Έξοδα!$F51,"")</f>
      </c>
      <c r="C50" s="14">
        <f>IF(Έξοδα!$G51=COLUMN(),Έξοδα!$F51,"")</f>
      </c>
      <c r="D50" s="14">
        <f>IF(Έξοδα!$G51=COLUMN(),Έξοδα!$F51,"")</f>
      </c>
      <c r="E50" s="14">
        <f>IF(Έξοδα!$G51=COLUMN(),Έξοδα!$F51,"")</f>
      </c>
      <c r="F50" s="14">
        <f>IF(Έξοδα!$G51=COLUMN(),Έξοδα!$F51,"")</f>
      </c>
      <c r="G50" s="14">
        <f>IF(Έξοδα!$G51=COLUMN(),Έξοδα!$F51,"")</f>
      </c>
      <c r="H50" s="14">
        <f>IF(Έξοδα!$G51=COLUMN(),Έξοδα!$F51,"")</f>
      </c>
      <c r="I50" s="14">
        <f>IF(Έξοδα!$G51=COLUMN(),Έξοδα!$F51,"")</f>
      </c>
      <c r="J50" s="14">
        <f>IF(Έξοδα!$G51=COLUMN(),Έξοδα!$F51,"")</f>
      </c>
      <c r="K50" s="14">
        <f>IF(Έξοδα!$G51=COLUMN(),Έξοδα!$F51,"")</f>
      </c>
      <c r="L50" s="14">
        <f>IF(Έξοδα!$G51=COLUMN(),Έξοδα!$F51,"")</f>
      </c>
      <c r="M50" s="14">
        <f>IF(Έξοδα!$G51=COLUMN(),Έξοδα!$F51,"")</f>
      </c>
      <c r="N50" s="14">
        <f>IF(Έξοδα!$G51=COLUMN(),Έξοδα!$F51,"")</f>
      </c>
      <c r="O50" s="14">
        <f>IF(Έξοδα!$G51=COLUMN(),Έξοδα!$F51,"")</f>
      </c>
      <c r="P50" s="14">
        <f>IF(Έξοδα!$G51=COLUMN(),Έξοδα!$F51,"")</f>
      </c>
      <c r="Q50" s="14">
        <f>IF(Έξοδα!$G51=COLUMN(),Έξοδα!$F51,"")</f>
      </c>
      <c r="R50" s="14">
        <f>IF(Έξοδα!$G51=COLUMN(),Έξοδα!$F51,"")</f>
      </c>
      <c r="S50" s="14">
        <f>IF(Έξοδα!$G51=COLUMN(),Έξοδα!$F51,"")</f>
      </c>
      <c r="T50" s="14">
        <f>IF(Έξοδα!$G51=COLUMN(),Έξοδα!$F51,"")</f>
      </c>
      <c r="U50" s="14">
        <f>IF(Έξοδα!$G51=COLUMN(),Έξοδα!$F51,"")</f>
      </c>
      <c r="V50" s="14">
        <f>IF(Έξοδα!$G51=COLUMN(),Έξοδα!$F51,"")</f>
      </c>
      <c r="W50" s="14">
        <f>IF(Έξοδα!$G51=COLUMN(),Έξοδα!$F51,"")</f>
      </c>
      <c r="X50" s="14">
        <f>IF(Έξοδα!$G51=COLUMN(),Έξοδα!$F51,"")</f>
      </c>
      <c r="Y50" s="31">
        <f>IF(Έξοδα!$G51=COLUMN(),Έξοδα!$F51,"")</f>
      </c>
      <c r="Z50" s="413"/>
    </row>
    <row r="51" spans="1:26" ht="12.75">
      <c r="A51" s="42">
        <f>IF(Έξοδα!$G52=COLUMN(),Έξοδα!$F52,"")</f>
      </c>
      <c r="B51" s="14">
        <f>IF(Έξοδα!$G52=COLUMN(),Έξοδα!$F52,"")</f>
      </c>
      <c r="C51" s="14">
        <f>IF(Έξοδα!$G52=COLUMN(),Έξοδα!$F52,"")</f>
      </c>
      <c r="D51" s="14">
        <f>IF(Έξοδα!$G52=COLUMN(),Έξοδα!$F52,"")</f>
      </c>
      <c r="E51" s="14">
        <f>IF(Έξοδα!$G52=COLUMN(),Έξοδα!$F52,"")</f>
      </c>
      <c r="F51" s="14">
        <f>IF(Έξοδα!$G52=COLUMN(),Έξοδα!$F52,"")</f>
      </c>
      <c r="G51" s="14">
        <f>IF(Έξοδα!$G52=COLUMN(),Έξοδα!$F52,"")</f>
      </c>
      <c r="H51" s="14">
        <f>IF(Έξοδα!$G52=COLUMN(),Έξοδα!$F52,"")</f>
      </c>
      <c r="I51" s="14">
        <f>IF(Έξοδα!$G52=COLUMN(),Έξοδα!$F52,"")</f>
      </c>
      <c r="J51" s="14">
        <f>IF(Έξοδα!$G52=COLUMN(),Έξοδα!$F52,"")</f>
      </c>
      <c r="K51" s="14">
        <f>IF(Έξοδα!$G52=COLUMN(),Έξοδα!$F52,"")</f>
      </c>
      <c r="L51" s="14">
        <f>IF(Έξοδα!$G52=COLUMN(),Έξοδα!$F52,"")</f>
      </c>
      <c r="M51" s="14">
        <f>IF(Έξοδα!$G52=COLUMN(),Έξοδα!$F52,"")</f>
      </c>
      <c r="N51" s="14">
        <f>IF(Έξοδα!$G52=COLUMN(),Έξοδα!$F52,"")</f>
      </c>
      <c r="O51" s="14">
        <f>IF(Έξοδα!$G52=COLUMN(),Έξοδα!$F52,"")</f>
      </c>
      <c r="P51" s="14">
        <f>IF(Έξοδα!$G52=COLUMN(),Έξοδα!$F52,"")</f>
      </c>
      <c r="Q51" s="14">
        <f>IF(Έξοδα!$G52=COLUMN(),Έξοδα!$F52,"")</f>
      </c>
      <c r="R51" s="14">
        <f>IF(Έξοδα!$G52=COLUMN(),Έξοδα!$F52,"")</f>
      </c>
      <c r="S51" s="14">
        <f>IF(Έξοδα!$G52=COLUMN(),Έξοδα!$F52,"")</f>
      </c>
      <c r="T51" s="14">
        <f>IF(Έξοδα!$G52=COLUMN(),Έξοδα!$F52,"")</f>
      </c>
      <c r="U51" s="14">
        <f>IF(Έξοδα!$G52=COLUMN(),Έξοδα!$F52,"")</f>
      </c>
      <c r="V51" s="14">
        <f>IF(Έξοδα!$G52=COLUMN(),Έξοδα!$F52,"")</f>
      </c>
      <c r="W51" s="14">
        <f>IF(Έξοδα!$G52=COLUMN(),Έξοδα!$F52,"")</f>
      </c>
      <c r="X51" s="14">
        <f>IF(Έξοδα!$G52=COLUMN(),Έξοδα!$F52,"")</f>
      </c>
      <c r="Y51" s="31">
        <f>IF(Έξοδα!$G52=COLUMN(),Έξοδα!$F52,"")</f>
      </c>
      <c r="Z51" s="413"/>
    </row>
    <row r="52" spans="1:26" ht="12.75">
      <c r="A52" s="42">
        <f>IF(Έξοδα!$G53=COLUMN(),Έξοδα!$F53,"")</f>
      </c>
      <c r="B52" s="14">
        <f>IF(Έξοδα!$G53=COLUMN(),Έξοδα!$F53,"")</f>
      </c>
      <c r="C52" s="14">
        <f>IF(Έξοδα!$G53=COLUMN(),Έξοδα!$F53,"")</f>
      </c>
      <c r="D52" s="14">
        <f>IF(Έξοδα!$G53=COLUMN(),Έξοδα!$F53,"")</f>
      </c>
      <c r="E52" s="14">
        <f>IF(Έξοδα!$G53=COLUMN(),Έξοδα!$F53,"")</f>
      </c>
      <c r="F52" s="14">
        <f>IF(Έξοδα!$G53=COLUMN(),Έξοδα!$F53,"")</f>
      </c>
      <c r="G52" s="14">
        <f>IF(Έξοδα!$G53=COLUMN(),Έξοδα!$F53,"")</f>
      </c>
      <c r="H52" s="14">
        <f>IF(Έξοδα!$G53=COLUMN(),Έξοδα!$F53,"")</f>
      </c>
      <c r="I52" s="14">
        <f>IF(Έξοδα!$G53=COLUMN(),Έξοδα!$F53,"")</f>
      </c>
      <c r="J52" s="14">
        <f>IF(Έξοδα!$G53=COLUMN(),Έξοδα!$F53,"")</f>
      </c>
      <c r="K52" s="14">
        <f>IF(Έξοδα!$G53=COLUMN(),Έξοδα!$F53,"")</f>
      </c>
      <c r="L52" s="14">
        <f>IF(Έξοδα!$G53=COLUMN(),Έξοδα!$F53,"")</f>
      </c>
      <c r="M52" s="14">
        <f>IF(Έξοδα!$G53=COLUMN(),Έξοδα!$F53,"")</f>
      </c>
      <c r="N52" s="14">
        <f>IF(Έξοδα!$G53=COLUMN(),Έξοδα!$F53,"")</f>
      </c>
      <c r="O52" s="14">
        <f>IF(Έξοδα!$G53=COLUMN(),Έξοδα!$F53,"")</f>
      </c>
      <c r="P52" s="14">
        <f>IF(Έξοδα!$G53=COLUMN(),Έξοδα!$F53,"")</f>
      </c>
      <c r="Q52" s="14">
        <f>IF(Έξοδα!$G53=COLUMN(),Έξοδα!$F53,"")</f>
      </c>
      <c r="R52" s="14">
        <f>IF(Έξοδα!$G53=COLUMN(),Έξοδα!$F53,"")</f>
      </c>
      <c r="S52" s="14">
        <f>IF(Έξοδα!$G53=COLUMN(),Έξοδα!$F53,"")</f>
      </c>
      <c r="T52" s="14">
        <f>IF(Έξοδα!$G53=COLUMN(),Έξοδα!$F53,"")</f>
      </c>
      <c r="U52" s="14">
        <f>IF(Έξοδα!$G53=COLUMN(),Έξοδα!$F53,"")</f>
      </c>
      <c r="V52" s="14">
        <f>IF(Έξοδα!$G53=COLUMN(),Έξοδα!$F53,"")</f>
      </c>
      <c r="W52" s="14">
        <f>IF(Έξοδα!$G53=COLUMN(),Έξοδα!$F53,"")</f>
      </c>
      <c r="X52" s="14">
        <f>IF(Έξοδα!$G53=COLUMN(),Έξοδα!$F53,"")</f>
      </c>
      <c r="Y52" s="31">
        <f>IF(Έξοδα!$G53=COLUMN(),Έξοδα!$F53,"")</f>
      </c>
      <c r="Z52" s="413"/>
    </row>
    <row r="53" spans="1:26" ht="12.75">
      <c r="A53" s="42">
        <f>IF(Έξοδα!$G54=COLUMN(),Έξοδα!$F54,"")</f>
      </c>
      <c r="B53" s="14">
        <f>IF(Έξοδα!$G54=COLUMN(),Έξοδα!$F54,"")</f>
      </c>
      <c r="C53" s="14">
        <f>IF(Έξοδα!$G54=COLUMN(),Έξοδα!$F54,"")</f>
      </c>
      <c r="D53" s="14">
        <f>IF(Έξοδα!$G54=COLUMN(),Έξοδα!$F54,"")</f>
      </c>
      <c r="E53" s="14">
        <f>IF(Έξοδα!$G54=COLUMN(),Έξοδα!$F54,"")</f>
      </c>
      <c r="F53" s="14">
        <f>IF(Έξοδα!$G54=COLUMN(),Έξοδα!$F54,"")</f>
      </c>
      <c r="G53" s="14">
        <f>IF(Έξοδα!$G54=COLUMN(),Έξοδα!$F54,"")</f>
      </c>
      <c r="H53" s="14">
        <f>IF(Έξοδα!$G54=COLUMN(),Έξοδα!$F54,"")</f>
      </c>
      <c r="I53" s="14">
        <f>IF(Έξοδα!$G54=COLUMN(),Έξοδα!$F54,"")</f>
      </c>
      <c r="J53" s="14">
        <f>IF(Έξοδα!$G54=COLUMN(),Έξοδα!$F54,"")</f>
      </c>
      <c r="K53" s="14">
        <f>IF(Έξοδα!$G54=COLUMN(),Έξοδα!$F54,"")</f>
      </c>
      <c r="L53" s="14">
        <f>IF(Έξοδα!$G54=COLUMN(),Έξοδα!$F54,"")</f>
      </c>
      <c r="M53" s="14">
        <f>IF(Έξοδα!$G54=COLUMN(),Έξοδα!$F54,"")</f>
      </c>
      <c r="N53" s="14">
        <f>IF(Έξοδα!$G54=COLUMN(),Έξοδα!$F54,"")</f>
      </c>
      <c r="O53" s="14">
        <f>IF(Έξοδα!$G54=COLUMN(),Έξοδα!$F54,"")</f>
      </c>
      <c r="P53" s="14">
        <f>IF(Έξοδα!$G54=COLUMN(),Έξοδα!$F54,"")</f>
      </c>
      <c r="Q53" s="14">
        <f>IF(Έξοδα!$G54=COLUMN(),Έξοδα!$F54,"")</f>
      </c>
      <c r="R53" s="14">
        <f>IF(Έξοδα!$G54=COLUMN(),Έξοδα!$F54,"")</f>
      </c>
      <c r="S53" s="14">
        <f>IF(Έξοδα!$G54=COLUMN(),Έξοδα!$F54,"")</f>
      </c>
      <c r="T53" s="14">
        <f>IF(Έξοδα!$G54=COLUMN(),Έξοδα!$F54,"")</f>
      </c>
      <c r="U53" s="14">
        <f>IF(Έξοδα!$G54=COLUMN(),Έξοδα!$F54,"")</f>
      </c>
      <c r="V53" s="14">
        <f>IF(Έξοδα!$G54=COLUMN(),Έξοδα!$F54,"")</f>
      </c>
      <c r="W53" s="14">
        <f>IF(Έξοδα!$G54=COLUMN(),Έξοδα!$F54,"")</f>
      </c>
      <c r="X53" s="14">
        <f>IF(Έξοδα!$G54=COLUMN(),Έξοδα!$F54,"")</f>
      </c>
      <c r="Y53" s="31">
        <f>IF(Έξοδα!$G54=COLUMN(),Έξοδα!$F54,"")</f>
      </c>
      <c r="Z53" s="413"/>
    </row>
    <row r="54" spans="1:26" ht="12.75">
      <c r="A54" s="42">
        <f>IF(Έξοδα!$G55=COLUMN(),Έξοδα!$F55,"")</f>
      </c>
      <c r="B54" s="14">
        <f>IF(Έξοδα!$G55=COLUMN(),Έξοδα!$F55,"")</f>
      </c>
      <c r="C54" s="14">
        <f>IF(Έξοδα!$G55=COLUMN(),Έξοδα!$F55,"")</f>
      </c>
      <c r="D54" s="14">
        <f>IF(Έξοδα!$G55=COLUMN(),Έξοδα!$F55,"")</f>
      </c>
      <c r="E54" s="14">
        <f>IF(Έξοδα!$G55=COLUMN(),Έξοδα!$F55,"")</f>
      </c>
      <c r="F54" s="14">
        <f>IF(Έξοδα!$G55=COLUMN(),Έξοδα!$F55,"")</f>
      </c>
      <c r="G54" s="14">
        <f>IF(Έξοδα!$G55=COLUMN(),Έξοδα!$F55,"")</f>
      </c>
      <c r="H54" s="14">
        <f>IF(Έξοδα!$G55=COLUMN(),Έξοδα!$F55,"")</f>
      </c>
      <c r="I54" s="14">
        <f>IF(Έξοδα!$G55=COLUMN(),Έξοδα!$F55,"")</f>
      </c>
      <c r="J54" s="14">
        <f>IF(Έξοδα!$G55=COLUMN(),Έξοδα!$F55,"")</f>
      </c>
      <c r="K54" s="14">
        <f>IF(Έξοδα!$G55=COLUMN(),Έξοδα!$F55,"")</f>
      </c>
      <c r="L54" s="14">
        <f>IF(Έξοδα!$G55=COLUMN(),Έξοδα!$F55,"")</f>
      </c>
      <c r="M54" s="14">
        <f>IF(Έξοδα!$G55=COLUMN(),Έξοδα!$F55,"")</f>
      </c>
      <c r="N54" s="14">
        <f>IF(Έξοδα!$G55=COLUMN(),Έξοδα!$F55,"")</f>
      </c>
      <c r="O54" s="14">
        <f>IF(Έξοδα!$G55=COLUMN(),Έξοδα!$F55,"")</f>
      </c>
      <c r="P54" s="14">
        <f>IF(Έξοδα!$G55=COLUMN(),Έξοδα!$F55,"")</f>
      </c>
      <c r="Q54" s="14">
        <f>IF(Έξοδα!$G55=COLUMN(),Έξοδα!$F55,"")</f>
      </c>
      <c r="R54" s="14">
        <f>IF(Έξοδα!$G55=COLUMN(),Έξοδα!$F55,"")</f>
      </c>
      <c r="S54" s="14">
        <f>IF(Έξοδα!$G55=COLUMN(),Έξοδα!$F55,"")</f>
      </c>
      <c r="T54" s="14">
        <f>IF(Έξοδα!$G55=COLUMN(),Έξοδα!$F55,"")</f>
      </c>
      <c r="U54" s="14">
        <f>IF(Έξοδα!$G55=COLUMN(),Έξοδα!$F55,"")</f>
      </c>
      <c r="V54" s="14">
        <f>IF(Έξοδα!$G55=COLUMN(),Έξοδα!$F55,"")</f>
      </c>
      <c r="W54" s="14">
        <f>IF(Έξοδα!$G55=COLUMN(),Έξοδα!$F55,"")</f>
      </c>
      <c r="X54" s="14">
        <f>IF(Έξοδα!$G55=COLUMN(),Έξοδα!$F55,"")</f>
      </c>
      <c r="Y54" s="31">
        <f>IF(Έξοδα!$G55=COLUMN(),Έξοδα!$F55,"")</f>
      </c>
      <c r="Z54" s="413"/>
    </row>
    <row r="55" spans="1:26" ht="12.75">
      <c r="A55" s="42">
        <f>IF(Έξοδα!$G56=COLUMN(),Έξοδα!$F56,"")</f>
      </c>
      <c r="B55" s="14">
        <f>IF(Έξοδα!$G56=COLUMN(),Έξοδα!$F56,"")</f>
      </c>
      <c r="C55" s="14">
        <f>IF(Έξοδα!$G56=COLUMN(),Έξοδα!$F56,"")</f>
      </c>
      <c r="D55" s="14">
        <f>IF(Έξοδα!$G56=COLUMN(),Έξοδα!$F56,"")</f>
      </c>
      <c r="E55" s="14">
        <f>IF(Έξοδα!$G56=COLUMN(),Έξοδα!$F56,"")</f>
      </c>
      <c r="F55" s="14">
        <f>IF(Έξοδα!$G56=COLUMN(),Έξοδα!$F56,"")</f>
      </c>
      <c r="G55" s="14">
        <f>IF(Έξοδα!$G56=COLUMN(),Έξοδα!$F56,"")</f>
      </c>
      <c r="H55" s="14">
        <f>IF(Έξοδα!$G56=COLUMN(),Έξοδα!$F56,"")</f>
      </c>
      <c r="I55" s="14">
        <f>IF(Έξοδα!$G56=COLUMN(),Έξοδα!$F56,"")</f>
      </c>
      <c r="J55" s="14">
        <f>IF(Έξοδα!$G56=COLUMN(),Έξοδα!$F56,"")</f>
      </c>
      <c r="K55" s="14">
        <f>IF(Έξοδα!$G56=COLUMN(),Έξοδα!$F56,"")</f>
      </c>
      <c r="L55" s="14">
        <f>IF(Έξοδα!$G56=COLUMN(),Έξοδα!$F56,"")</f>
      </c>
      <c r="M55" s="14">
        <f>IF(Έξοδα!$G56=COLUMN(),Έξοδα!$F56,"")</f>
      </c>
      <c r="N55" s="14">
        <f>IF(Έξοδα!$G56=COLUMN(),Έξοδα!$F56,"")</f>
      </c>
      <c r="O55" s="14">
        <f>IF(Έξοδα!$G56=COLUMN(),Έξοδα!$F56,"")</f>
      </c>
      <c r="P55" s="14">
        <f>IF(Έξοδα!$G56=COLUMN(),Έξοδα!$F56,"")</f>
      </c>
      <c r="Q55" s="14">
        <f>IF(Έξοδα!$G56=COLUMN(),Έξοδα!$F56,"")</f>
      </c>
      <c r="R55" s="14">
        <f>IF(Έξοδα!$G56=COLUMN(),Έξοδα!$F56,"")</f>
      </c>
      <c r="S55" s="14">
        <f>IF(Έξοδα!$G56=COLUMN(),Έξοδα!$F56,"")</f>
      </c>
      <c r="T55" s="14">
        <f>IF(Έξοδα!$G56=COLUMN(),Έξοδα!$F56,"")</f>
      </c>
      <c r="U55" s="14">
        <f>IF(Έξοδα!$G56=COLUMN(),Έξοδα!$F56,"")</f>
      </c>
      <c r="V55" s="14">
        <f>IF(Έξοδα!$G56=COLUMN(),Έξοδα!$F56,"")</f>
      </c>
      <c r="W55" s="14">
        <f>IF(Έξοδα!$G56=COLUMN(),Έξοδα!$F56,"")</f>
      </c>
      <c r="X55" s="14">
        <f>IF(Έξοδα!$G56=COLUMN(),Έξοδα!$F56,"")</f>
      </c>
      <c r="Y55" s="31">
        <f>IF(Έξοδα!$G56=COLUMN(),Έξοδα!$F56,"")</f>
      </c>
      <c r="Z55" s="413"/>
    </row>
    <row r="56" spans="1:26" ht="12.75">
      <c r="A56" s="42">
        <f>IF(Έξοδα!$G57=COLUMN(),Έξοδα!$F57,"")</f>
      </c>
      <c r="B56" s="14">
        <f>IF(Έξοδα!$G57=COLUMN(),Έξοδα!$F57,"")</f>
      </c>
      <c r="C56" s="14">
        <f>IF(Έξοδα!$G57=COLUMN(),Έξοδα!$F57,"")</f>
      </c>
      <c r="D56" s="14">
        <f>IF(Έξοδα!$G57=COLUMN(),Έξοδα!$F57,"")</f>
      </c>
      <c r="E56" s="14">
        <f>IF(Έξοδα!$G57=COLUMN(),Έξοδα!$F57,"")</f>
      </c>
      <c r="F56" s="14">
        <f>IF(Έξοδα!$G57=COLUMN(),Έξοδα!$F57,"")</f>
      </c>
      <c r="G56" s="14">
        <f>IF(Έξοδα!$G57=COLUMN(),Έξοδα!$F57,"")</f>
      </c>
      <c r="H56" s="14">
        <f>IF(Έξοδα!$G57=COLUMN(),Έξοδα!$F57,"")</f>
      </c>
      <c r="I56" s="14">
        <f>IF(Έξοδα!$G57=COLUMN(),Έξοδα!$F57,"")</f>
      </c>
      <c r="J56" s="14">
        <f>IF(Έξοδα!$G57=COLUMN(),Έξοδα!$F57,"")</f>
      </c>
      <c r="K56" s="14">
        <f>IF(Έξοδα!$G57=COLUMN(),Έξοδα!$F57,"")</f>
      </c>
      <c r="L56" s="14">
        <f>IF(Έξοδα!$G57=COLUMN(),Έξοδα!$F57,"")</f>
      </c>
      <c r="M56" s="14">
        <f>IF(Έξοδα!$G57=COLUMN(),Έξοδα!$F57,"")</f>
      </c>
      <c r="N56" s="14">
        <f>IF(Έξοδα!$G57=COLUMN(),Έξοδα!$F57,"")</f>
      </c>
      <c r="O56" s="14">
        <f>IF(Έξοδα!$G57=COLUMN(),Έξοδα!$F57,"")</f>
      </c>
      <c r="P56" s="14">
        <f>IF(Έξοδα!$G57=COLUMN(),Έξοδα!$F57,"")</f>
      </c>
      <c r="Q56" s="14">
        <f>IF(Έξοδα!$G57=COLUMN(),Έξοδα!$F57,"")</f>
      </c>
      <c r="R56" s="14">
        <f>IF(Έξοδα!$G57=COLUMN(),Έξοδα!$F57,"")</f>
      </c>
      <c r="S56" s="14">
        <f>IF(Έξοδα!$G57=COLUMN(),Έξοδα!$F57,"")</f>
      </c>
      <c r="T56" s="14">
        <f>IF(Έξοδα!$G57=COLUMN(),Έξοδα!$F57,"")</f>
      </c>
      <c r="U56" s="14">
        <f>IF(Έξοδα!$G57=COLUMN(),Έξοδα!$F57,"")</f>
      </c>
      <c r="V56" s="14">
        <f>IF(Έξοδα!$G57=COLUMN(),Έξοδα!$F57,"")</f>
      </c>
      <c r="W56" s="14">
        <f>IF(Έξοδα!$G57=COLUMN(),Έξοδα!$F57,"")</f>
      </c>
      <c r="X56" s="14">
        <f>IF(Έξοδα!$G57=COLUMN(),Έξοδα!$F57,"")</f>
      </c>
      <c r="Y56" s="31">
        <f>IF(Έξοδα!$G57=COLUMN(),Έξοδα!$F57,"")</f>
      </c>
      <c r="Z56" s="413"/>
    </row>
    <row r="57" spans="1:26" ht="12.75">
      <c r="A57" s="42">
        <f>IF(Έξοδα!$G58=COLUMN(),Έξοδα!$F58,"")</f>
      </c>
      <c r="B57" s="14">
        <f>IF(Έξοδα!$G58=COLUMN(),Έξοδα!$F58,"")</f>
      </c>
      <c r="C57" s="14">
        <f>IF(Έξοδα!$G58=COLUMN(),Έξοδα!$F58,"")</f>
      </c>
      <c r="D57" s="14">
        <f>IF(Έξοδα!$G58=COLUMN(),Έξοδα!$F58,"")</f>
      </c>
      <c r="E57" s="14">
        <f>IF(Έξοδα!$G58=COLUMN(),Έξοδα!$F58,"")</f>
      </c>
      <c r="F57" s="14">
        <f>IF(Έξοδα!$G58=COLUMN(),Έξοδα!$F58,"")</f>
      </c>
      <c r="G57" s="14">
        <f>IF(Έξοδα!$G58=COLUMN(),Έξοδα!$F58,"")</f>
      </c>
      <c r="H57" s="14">
        <f>IF(Έξοδα!$G58=COLUMN(),Έξοδα!$F58,"")</f>
      </c>
      <c r="I57" s="14">
        <f>IF(Έξοδα!$G58=COLUMN(),Έξοδα!$F58,"")</f>
      </c>
      <c r="J57" s="14">
        <f>IF(Έξοδα!$G58=COLUMN(),Έξοδα!$F58,"")</f>
      </c>
      <c r="K57" s="14">
        <f>IF(Έξοδα!$G58=COLUMN(),Έξοδα!$F58,"")</f>
      </c>
      <c r="L57" s="14">
        <f>IF(Έξοδα!$G58=COLUMN(),Έξοδα!$F58,"")</f>
      </c>
      <c r="M57" s="14">
        <f>IF(Έξοδα!$G58=COLUMN(),Έξοδα!$F58,"")</f>
      </c>
      <c r="N57" s="14">
        <f>IF(Έξοδα!$G58=COLUMN(),Έξοδα!$F58,"")</f>
      </c>
      <c r="O57" s="14">
        <f>IF(Έξοδα!$G58=COLUMN(),Έξοδα!$F58,"")</f>
      </c>
      <c r="P57" s="14">
        <f>IF(Έξοδα!$G58=COLUMN(),Έξοδα!$F58,"")</f>
      </c>
      <c r="Q57" s="14">
        <f>IF(Έξοδα!$G58=COLUMN(),Έξοδα!$F58,"")</f>
      </c>
      <c r="R57" s="14">
        <f>IF(Έξοδα!$G58=COLUMN(),Έξοδα!$F58,"")</f>
      </c>
      <c r="S57" s="14">
        <f>IF(Έξοδα!$G58=COLUMN(),Έξοδα!$F58,"")</f>
      </c>
      <c r="T57" s="14">
        <f>IF(Έξοδα!$G58=COLUMN(),Έξοδα!$F58,"")</f>
      </c>
      <c r="U57" s="14">
        <f>IF(Έξοδα!$G58=COLUMN(),Έξοδα!$F58,"")</f>
      </c>
      <c r="V57" s="14">
        <f>IF(Έξοδα!$G58=COLUMN(),Έξοδα!$F58,"")</f>
      </c>
      <c r="W57" s="14">
        <f>IF(Έξοδα!$G58=COLUMN(),Έξοδα!$F58,"")</f>
      </c>
      <c r="X57" s="14">
        <f>IF(Έξοδα!$G58=COLUMN(),Έξοδα!$F58,"")</f>
      </c>
      <c r="Y57" s="31">
        <f>IF(Έξοδα!$G58=COLUMN(),Έξοδα!$F58,"")</f>
      </c>
      <c r="Z57" s="413"/>
    </row>
    <row r="58" spans="1:26" ht="12.75">
      <c r="A58" s="42">
        <f>IF(Έξοδα!$G59=COLUMN(),Έξοδα!$F59,"")</f>
      </c>
      <c r="B58" s="14">
        <f>IF(Έξοδα!$G59=COLUMN(),Έξοδα!$F59,"")</f>
      </c>
      <c r="C58" s="14">
        <f>IF(Έξοδα!$G59=COLUMN(),Έξοδα!$F59,"")</f>
      </c>
      <c r="D58" s="14">
        <f>IF(Έξοδα!$G59=COLUMN(),Έξοδα!$F59,"")</f>
      </c>
      <c r="E58" s="14">
        <f>IF(Έξοδα!$G59=COLUMN(),Έξοδα!$F59,"")</f>
      </c>
      <c r="F58" s="14">
        <f>IF(Έξοδα!$G59=COLUMN(),Έξοδα!$F59,"")</f>
      </c>
      <c r="G58" s="14">
        <f>IF(Έξοδα!$G59=COLUMN(),Έξοδα!$F59,"")</f>
      </c>
      <c r="H58" s="14">
        <f>IF(Έξοδα!$G59=COLUMN(),Έξοδα!$F59,"")</f>
      </c>
      <c r="I58" s="14">
        <f>IF(Έξοδα!$G59=COLUMN(),Έξοδα!$F59,"")</f>
      </c>
      <c r="J58" s="14">
        <f>IF(Έξοδα!$G59=COLUMN(),Έξοδα!$F59,"")</f>
      </c>
      <c r="K58" s="14">
        <f>IF(Έξοδα!$G59=COLUMN(),Έξοδα!$F59,"")</f>
      </c>
      <c r="L58" s="14">
        <f>IF(Έξοδα!$G59=COLUMN(),Έξοδα!$F59,"")</f>
      </c>
      <c r="M58" s="14">
        <f>IF(Έξοδα!$G59=COLUMN(),Έξοδα!$F59,"")</f>
      </c>
      <c r="N58" s="14">
        <f>IF(Έξοδα!$G59=COLUMN(),Έξοδα!$F59,"")</f>
      </c>
      <c r="O58" s="14">
        <f>IF(Έξοδα!$G59=COLUMN(),Έξοδα!$F59,"")</f>
      </c>
      <c r="P58" s="14">
        <f>IF(Έξοδα!$G59=COLUMN(),Έξοδα!$F59,"")</f>
      </c>
      <c r="Q58" s="14">
        <f>IF(Έξοδα!$G59=COLUMN(),Έξοδα!$F59,"")</f>
      </c>
      <c r="R58" s="14">
        <f>IF(Έξοδα!$G59=COLUMN(),Έξοδα!$F59,"")</f>
      </c>
      <c r="S58" s="14">
        <f>IF(Έξοδα!$G59=COLUMN(),Έξοδα!$F59,"")</f>
      </c>
      <c r="T58" s="14">
        <f>IF(Έξοδα!$G59=COLUMN(),Έξοδα!$F59,"")</f>
      </c>
      <c r="U58" s="14">
        <f>IF(Έξοδα!$G59=COLUMN(),Έξοδα!$F59,"")</f>
      </c>
      <c r="V58" s="14">
        <f>IF(Έξοδα!$G59=COLUMN(),Έξοδα!$F59,"")</f>
      </c>
      <c r="W58" s="14">
        <f>IF(Έξοδα!$G59=COLUMN(),Έξοδα!$F59,"")</f>
      </c>
      <c r="X58" s="14">
        <f>IF(Έξοδα!$G59=COLUMN(),Έξοδα!$F59,"")</f>
      </c>
      <c r="Y58" s="31">
        <f>IF(Έξοδα!$G59=COLUMN(),Έξοδα!$F59,"")</f>
      </c>
      <c r="Z58" s="413"/>
    </row>
    <row r="59" spans="1:26" ht="12.75">
      <c r="A59" s="42">
        <f>IF(Έξοδα!$G60=COLUMN(),Έξοδα!$F60,"")</f>
      </c>
      <c r="B59" s="14">
        <f>IF(Έξοδα!$G60=COLUMN(),Έξοδα!$F60,"")</f>
      </c>
      <c r="C59" s="14">
        <f>IF(Έξοδα!$G60=COLUMN(),Έξοδα!$F60,"")</f>
      </c>
      <c r="D59" s="14">
        <f>IF(Έξοδα!$G60=COLUMN(),Έξοδα!$F60,"")</f>
      </c>
      <c r="E59" s="14">
        <f>IF(Έξοδα!$G60=COLUMN(),Έξοδα!$F60,"")</f>
      </c>
      <c r="F59" s="14">
        <f>IF(Έξοδα!$G60=COLUMN(),Έξοδα!$F60,"")</f>
      </c>
      <c r="G59" s="14">
        <f>IF(Έξοδα!$G60=COLUMN(),Έξοδα!$F60,"")</f>
      </c>
      <c r="H59" s="14">
        <f>IF(Έξοδα!$G60=COLUMN(),Έξοδα!$F60,"")</f>
      </c>
      <c r="I59" s="14">
        <f>IF(Έξοδα!$G60=COLUMN(),Έξοδα!$F60,"")</f>
      </c>
      <c r="J59" s="14">
        <f>IF(Έξοδα!$G60=COLUMN(),Έξοδα!$F60,"")</f>
      </c>
      <c r="K59" s="14">
        <f>IF(Έξοδα!$G60=COLUMN(),Έξοδα!$F60,"")</f>
      </c>
      <c r="L59" s="14">
        <f>IF(Έξοδα!$G60=COLUMN(),Έξοδα!$F60,"")</f>
      </c>
      <c r="M59" s="14">
        <f>IF(Έξοδα!$G60=COLUMN(),Έξοδα!$F60,"")</f>
      </c>
      <c r="N59" s="14">
        <f>IF(Έξοδα!$G60=COLUMN(),Έξοδα!$F60,"")</f>
      </c>
      <c r="O59" s="14">
        <f>IF(Έξοδα!$G60=COLUMN(),Έξοδα!$F60,"")</f>
      </c>
      <c r="P59" s="14">
        <f>IF(Έξοδα!$G60=COLUMN(),Έξοδα!$F60,"")</f>
      </c>
      <c r="Q59" s="14">
        <f>IF(Έξοδα!$G60=COLUMN(),Έξοδα!$F60,"")</f>
      </c>
      <c r="R59" s="14">
        <f>IF(Έξοδα!$G60=COLUMN(),Έξοδα!$F60,"")</f>
      </c>
      <c r="S59" s="14">
        <f>IF(Έξοδα!$G60=COLUMN(),Έξοδα!$F60,"")</f>
      </c>
      <c r="T59" s="14">
        <f>IF(Έξοδα!$G60=COLUMN(),Έξοδα!$F60,"")</f>
      </c>
      <c r="U59" s="14">
        <f>IF(Έξοδα!$G60=COLUMN(),Έξοδα!$F60,"")</f>
      </c>
      <c r="V59" s="14">
        <f>IF(Έξοδα!$G60=COLUMN(),Έξοδα!$F60,"")</f>
      </c>
      <c r="W59" s="14">
        <f>IF(Έξοδα!$G60=COLUMN(),Έξοδα!$F60,"")</f>
      </c>
      <c r="X59" s="14">
        <f>IF(Έξοδα!$G60=COLUMN(),Έξοδα!$F60,"")</f>
      </c>
      <c r="Y59" s="31">
        <f>IF(Έξοδα!$G60=COLUMN(),Έξοδα!$F60,"")</f>
      </c>
      <c r="Z59" s="413"/>
    </row>
    <row r="60" spans="1:26" ht="12.75">
      <c r="A60" s="42">
        <f>IF(Έξοδα!$G61=COLUMN(),Έξοδα!$F61,"")</f>
      </c>
      <c r="B60" s="14">
        <f>IF(Έξοδα!$G61=COLUMN(),Έξοδα!$F61,"")</f>
      </c>
      <c r="C60" s="14">
        <f>IF(Έξοδα!$G61=COLUMN(),Έξοδα!$F61,"")</f>
      </c>
      <c r="D60" s="14">
        <f>IF(Έξοδα!$G61=COLUMN(),Έξοδα!$F61,"")</f>
      </c>
      <c r="E60" s="14">
        <f>IF(Έξοδα!$G61=COLUMN(),Έξοδα!$F61,"")</f>
      </c>
      <c r="F60" s="14">
        <f>IF(Έξοδα!$G61=COLUMN(),Έξοδα!$F61,"")</f>
      </c>
      <c r="G60" s="14">
        <f>IF(Έξοδα!$G61=COLUMN(),Έξοδα!$F61,"")</f>
      </c>
      <c r="H60" s="14">
        <f>IF(Έξοδα!$G61=COLUMN(),Έξοδα!$F61,"")</f>
      </c>
      <c r="I60" s="14">
        <f>IF(Έξοδα!$G61=COLUMN(),Έξοδα!$F61,"")</f>
      </c>
      <c r="J60" s="14">
        <f>IF(Έξοδα!$G61=COLUMN(),Έξοδα!$F61,"")</f>
      </c>
      <c r="K60" s="14">
        <f>IF(Έξοδα!$G61=COLUMN(),Έξοδα!$F61,"")</f>
      </c>
      <c r="L60" s="14">
        <f>IF(Έξοδα!$G61=COLUMN(),Έξοδα!$F61,"")</f>
      </c>
      <c r="M60" s="14">
        <f>IF(Έξοδα!$G61=COLUMN(),Έξοδα!$F61,"")</f>
      </c>
      <c r="N60" s="14">
        <f>IF(Έξοδα!$G61=COLUMN(),Έξοδα!$F61,"")</f>
      </c>
      <c r="O60" s="14">
        <f>IF(Έξοδα!$G61=COLUMN(),Έξοδα!$F61,"")</f>
      </c>
      <c r="P60" s="14">
        <f>IF(Έξοδα!$G61=COLUMN(),Έξοδα!$F61,"")</f>
      </c>
      <c r="Q60" s="14">
        <f>IF(Έξοδα!$G61=COLUMN(),Έξοδα!$F61,"")</f>
      </c>
      <c r="R60" s="14">
        <f>IF(Έξοδα!$G61=COLUMN(),Έξοδα!$F61,"")</f>
      </c>
      <c r="S60" s="14">
        <f>IF(Έξοδα!$G61=COLUMN(),Έξοδα!$F61,"")</f>
      </c>
      <c r="T60" s="14">
        <f>IF(Έξοδα!$G61=COLUMN(),Έξοδα!$F61,"")</f>
      </c>
      <c r="U60" s="14">
        <f>IF(Έξοδα!$G61=COLUMN(),Έξοδα!$F61,"")</f>
      </c>
      <c r="V60" s="14">
        <f>IF(Έξοδα!$G61=COLUMN(),Έξοδα!$F61,"")</f>
      </c>
      <c r="W60" s="14">
        <f>IF(Έξοδα!$G61=COLUMN(),Έξοδα!$F61,"")</f>
      </c>
      <c r="X60" s="14">
        <f>IF(Έξοδα!$G61=COLUMN(),Έξοδα!$F61,"")</f>
      </c>
      <c r="Y60" s="31">
        <f>IF(Έξοδα!$G61=COLUMN(),Έξοδα!$F61,"")</f>
      </c>
      <c r="Z60" s="413"/>
    </row>
    <row r="61" spans="1:26" ht="12.75">
      <c r="A61" s="42">
        <f>IF(Έξοδα!$G62=COLUMN(),Έξοδα!$F62,"")</f>
      </c>
      <c r="B61" s="14">
        <f>IF(Έξοδα!$G62=COLUMN(),Έξοδα!$F62,"")</f>
      </c>
      <c r="C61" s="14">
        <f>IF(Έξοδα!$G62=COLUMN(),Έξοδα!$F62,"")</f>
      </c>
      <c r="D61" s="14">
        <f>IF(Έξοδα!$G62=COLUMN(),Έξοδα!$F62,"")</f>
      </c>
      <c r="E61" s="14">
        <f>IF(Έξοδα!$G62=COLUMN(),Έξοδα!$F62,"")</f>
      </c>
      <c r="F61" s="14">
        <f>IF(Έξοδα!$G62=COLUMN(),Έξοδα!$F62,"")</f>
      </c>
      <c r="G61" s="14">
        <f>IF(Έξοδα!$G62=COLUMN(),Έξοδα!$F62,"")</f>
      </c>
      <c r="H61" s="14">
        <f>IF(Έξοδα!$G62=COLUMN(),Έξοδα!$F62,"")</f>
      </c>
      <c r="I61" s="14">
        <f>IF(Έξοδα!$G62=COLUMN(),Έξοδα!$F62,"")</f>
      </c>
      <c r="J61" s="14">
        <f>IF(Έξοδα!$G62=COLUMN(),Έξοδα!$F62,"")</f>
      </c>
      <c r="K61" s="14">
        <f>IF(Έξοδα!$G62=COLUMN(),Έξοδα!$F62,"")</f>
      </c>
      <c r="L61" s="14">
        <f>IF(Έξοδα!$G62=COLUMN(),Έξοδα!$F62,"")</f>
      </c>
      <c r="M61" s="14">
        <f>IF(Έξοδα!$G62=COLUMN(),Έξοδα!$F62,"")</f>
      </c>
      <c r="N61" s="14">
        <f>IF(Έξοδα!$G62=COLUMN(),Έξοδα!$F62,"")</f>
      </c>
      <c r="O61" s="14">
        <f>IF(Έξοδα!$G62=COLUMN(),Έξοδα!$F62,"")</f>
      </c>
      <c r="P61" s="14">
        <f>IF(Έξοδα!$G62=COLUMN(),Έξοδα!$F62,"")</f>
      </c>
      <c r="Q61" s="14">
        <f>IF(Έξοδα!$G62=COLUMN(),Έξοδα!$F62,"")</f>
      </c>
      <c r="R61" s="14">
        <f>IF(Έξοδα!$G62=COLUMN(),Έξοδα!$F62,"")</f>
      </c>
      <c r="S61" s="14">
        <f>IF(Έξοδα!$G62=COLUMN(),Έξοδα!$F62,"")</f>
      </c>
      <c r="T61" s="14">
        <f>IF(Έξοδα!$G62=COLUMN(),Έξοδα!$F62,"")</f>
      </c>
      <c r="U61" s="14">
        <f>IF(Έξοδα!$G62=COLUMN(),Έξοδα!$F62,"")</f>
      </c>
      <c r="V61" s="14">
        <f>IF(Έξοδα!$G62=COLUMN(),Έξοδα!$F62,"")</f>
      </c>
      <c r="W61" s="14">
        <f>IF(Έξοδα!$G62=COLUMN(),Έξοδα!$F62,"")</f>
      </c>
      <c r="X61" s="14">
        <f>IF(Έξοδα!$G62=COLUMN(),Έξοδα!$F62,"")</f>
      </c>
      <c r="Y61" s="31">
        <f>IF(Έξοδα!$G62=COLUMN(),Έξοδα!$F62,"")</f>
      </c>
      <c r="Z61" s="413"/>
    </row>
    <row r="62" spans="1:26" ht="12.75">
      <c r="A62" s="42">
        <f>IF(Έξοδα!$G63=COLUMN(),Έξοδα!$F63,"")</f>
      </c>
      <c r="B62" s="14">
        <f>IF(Έξοδα!$G63=COLUMN(),Έξοδα!$F63,"")</f>
      </c>
      <c r="C62" s="14">
        <f>IF(Έξοδα!$G63=COLUMN(),Έξοδα!$F63,"")</f>
      </c>
      <c r="D62" s="14">
        <f>IF(Έξοδα!$G63=COLUMN(),Έξοδα!$F63,"")</f>
      </c>
      <c r="E62" s="14">
        <f>IF(Έξοδα!$G63=COLUMN(),Έξοδα!$F63,"")</f>
      </c>
      <c r="F62" s="14">
        <f>IF(Έξοδα!$G63=COLUMN(),Έξοδα!$F63,"")</f>
      </c>
      <c r="G62" s="14">
        <f>IF(Έξοδα!$G63=COLUMN(),Έξοδα!$F63,"")</f>
      </c>
      <c r="H62" s="14">
        <f>IF(Έξοδα!$G63=COLUMN(),Έξοδα!$F63,"")</f>
      </c>
      <c r="I62" s="14">
        <f>IF(Έξοδα!$G63=COLUMN(),Έξοδα!$F63,"")</f>
      </c>
      <c r="J62" s="14">
        <f>IF(Έξοδα!$G63=COLUMN(),Έξοδα!$F63,"")</f>
      </c>
      <c r="K62" s="14">
        <f>IF(Έξοδα!$G63=COLUMN(),Έξοδα!$F63,"")</f>
      </c>
      <c r="L62" s="14">
        <f>IF(Έξοδα!$G63=COLUMN(),Έξοδα!$F63,"")</f>
      </c>
      <c r="M62" s="14">
        <f>IF(Έξοδα!$G63=COLUMN(),Έξοδα!$F63,"")</f>
      </c>
      <c r="N62" s="14">
        <f>IF(Έξοδα!$G63=COLUMN(),Έξοδα!$F63,"")</f>
      </c>
      <c r="O62" s="14">
        <f>IF(Έξοδα!$G63=COLUMN(),Έξοδα!$F63,"")</f>
      </c>
      <c r="P62" s="14">
        <f>IF(Έξοδα!$G63=COLUMN(),Έξοδα!$F63,"")</f>
      </c>
      <c r="Q62" s="14">
        <f>IF(Έξοδα!$G63=COLUMN(),Έξοδα!$F63,"")</f>
      </c>
      <c r="R62" s="14">
        <f>IF(Έξοδα!$G63=COLUMN(),Έξοδα!$F63,"")</f>
      </c>
      <c r="S62" s="14">
        <f>IF(Έξοδα!$G63=COLUMN(),Έξοδα!$F63,"")</f>
      </c>
      <c r="T62" s="14">
        <f>IF(Έξοδα!$G63=COLUMN(),Έξοδα!$F63,"")</f>
      </c>
      <c r="U62" s="14">
        <f>IF(Έξοδα!$G63=COLUMN(),Έξοδα!$F63,"")</f>
      </c>
      <c r="V62" s="14">
        <f>IF(Έξοδα!$G63=COLUMN(),Έξοδα!$F63,"")</f>
      </c>
      <c r="W62" s="14">
        <f>IF(Έξοδα!$G63=COLUMN(),Έξοδα!$F63,"")</f>
      </c>
      <c r="X62" s="14">
        <f>IF(Έξοδα!$G63=COLUMN(),Έξοδα!$F63,"")</f>
      </c>
      <c r="Y62" s="31">
        <f>IF(Έξοδα!$G63=COLUMN(),Έξοδα!$F63,"")</f>
      </c>
      <c r="Z62" s="413"/>
    </row>
    <row r="63" spans="1:26" ht="12.75">
      <c r="A63" s="42">
        <f>IF(Έξοδα!$G64=COLUMN(),Έξοδα!$F64,"")</f>
      </c>
      <c r="B63" s="14">
        <f>IF(Έξοδα!$G64=COLUMN(),Έξοδα!$F64,"")</f>
      </c>
      <c r="C63" s="14">
        <f>IF(Έξοδα!$G64=COLUMN(),Έξοδα!$F64,"")</f>
      </c>
      <c r="D63" s="14">
        <f>IF(Έξοδα!$G64=COLUMN(),Έξοδα!$F64,"")</f>
      </c>
      <c r="E63" s="14">
        <f>IF(Έξοδα!$G64=COLUMN(),Έξοδα!$F64,"")</f>
      </c>
      <c r="F63" s="14">
        <f>IF(Έξοδα!$G64=COLUMN(),Έξοδα!$F64,"")</f>
      </c>
      <c r="G63" s="14">
        <f>IF(Έξοδα!$G64=COLUMN(),Έξοδα!$F64,"")</f>
      </c>
      <c r="H63" s="14">
        <f>IF(Έξοδα!$G64=COLUMN(),Έξοδα!$F64,"")</f>
      </c>
      <c r="I63" s="14">
        <f>IF(Έξοδα!$G64=COLUMN(),Έξοδα!$F64,"")</f>
      </c>
      <c r="J63" s="14">
        <f>IF(Έξοδα!$G64=COLUMN(),Έξοδα!$F64,"")</f>
      </c>
      <c r="K63" s="14">
        <f>IF(Έξοδα!$G64=COLUMN(),Έξοδα!$F64,"")</f>
      </c>
      <c r="L63" s="14">
        <f>IF(Έξοδα!$G64=COLUMN(),Έξοδα!$F64,"")</f>
      </c>
      <c r="M63" s="14">
        <f>IF(Έξοδα!$G64=COLUMN(),Έξοδα!$F64,"")</f>
      </c>
      <c r="N63" s="14">
        <f>IF(Έξοδα!$G64=COLUMN(),Έξοδα!$F64,"")</f>
      </c>
      <c r="O63" s="14">
        <f>IF(Έξοδα!$G64=COLUMN(),Έξοδα!$F64,"")</f>
      </c>
      <c r="P63" s="14">
        <f>IF(Έξοδα!$G64=COLUMN(),Έξοδα!$F64,"")</f>
      </c>
      <c r="Q63" s="14">
        <f>IF(Έξοδα!$G64=COLUMN(),Έξοδα!$F64,"")</f>
      </c>
      <c r="R63" s="14">
        <f>IF(Έξοδα!$G64=COLUMN(),Έξοδα!$F64,"")</f>
      </c>
      <c r="S63" s="14">
        <f>IF(Έξοδα!$G64=COLUMN(),Έξοδα!$F64,"")</f>
      </c>
      <c r="T63" s="14">
        <f>IF(Έξοδα!$G64=COLUMN(),Έξοδα!$F64,"")</f>
      </c>
      <c r="U63" s="14">
        <f>IF(Έξοδα!$G64=COLUMN(),Έξοδα!$F64,"")</f>
      </c>
      <c r="V63" s="14">
        <f>IF(Έξοδα!$G64=COLUMN(),Έξοδα!$F64,"")</f>
      </c>
      <c r="W63" s="14">
        <f>IF(Έξοδα!$G64=COLUMN(),Έξοδα!$F64,"")</f>
      </c>
      <c r="X63" s="14">
        <f>IF(Έξοδα!$G64=COLUMN(),Έξοδα!$F64,"")</f>
      </c>
      <c r="Y63" s="31">
        <f>IF(Έξοδα!$G64=COLUMN(),Έξοδα!$F64,"")</f>
      </c>
      <c r="Z63" s="413"/>
    </row>
    <row r="64" spans="1:26" ht="12.75">
      <c r="A64" s="42">
        <f>IF(Έξοδα!$G65=COLUMN(),Έξοδα!$F65,"")</f>
      </c>
      <c r="B64" s="14">
        <f>IF(Έξοδα!$G65=COLUMN(),Έξοδα!$F65,"")</f>
      </c>
      <c r="C64" s="14">
        <f>IF(Έξοδα!$G65=COLUMN(),Έξοδα!$F65,"")</f>
      </c>
      <c r="D64" s="14">
        <f>IF(Έξοδα!$G65=COLUMN(),Έξοδα!$F65,"")</f>
      </c>
      <c r="E64" s="14">
        <f>IF(Έξοδα!$G65=COLUMN(),Έξοδα!$F65,"")</f>
      </c>
      <c r="F64" s="14">
        <f>IF(Έξοδα!$G65=COLUMN(),Έξοδα!$F65,"")</f>
      </c>
      <c r="G64" s="14">
        <f>IF(Έξοδα!$G65=COLUMN(),Έξοδα!$F65,"")</f>
      </c>
      <c r="H64" s="14">
        <f>IF(Έξοδα!$G65=COLUMN(),Έξοδα!$F65,"")</f>
      </c>
      <c r="I64" s="14">
        <f>IF(Έξοδα!$G65=COLUMN(),Έξοδα!$F65,"")</f>
      </c>
      <c r="J64" s="14">
        <f>IF(Έξοδα!$G65=COLUMN(),Έξοδα!$F65,"")</f>
      </c>
      <c r="K64" s="14">
        <f>IF(Έξοδα!$G65=COLUMN(),Έξοδα!$F65,"")</f>
      </c>
      <c r="L64" s="14">
        <f>IF(Έξοδα!$G65=COLUMN(),Έξοδα!$F65,"")</f>
      </c>
      <c r="M64" s="14">
        <f>IF(Έξοδα!$G65=COLUMN(),Έξοδα!$F65,"")</f>
      </c>
      <c r="N64" s="14">
        <f>IF(Έξοδα!$G65=COLUMN(),Έξοδα!$F65,"")</f>
      </c>
      <c r="O64" s="14">
        <f>IF(Έξοδα!$G65=COLUMN(),Έξοδα!$F65,"")</f>
      </c>
      <c r="P64" s="14">
        <f>IF(Έξοδα!$G65=COLUMN(),Έξοδα!$F65,"")</f>
      </c>
      <c r="Q64" s="14">
        <f>IF(Έξοδα!$G65=COLUMN(),Έξοδα!$F65,"")</f>
      </c>
      <c r="R64" s="14">
        <f>IF(Έξοδα!$G65=COLUMN(),Έξοδα!$F65,"")</f>
      </c>
      <c r="S64" s="14">
        <f>IF(Έξοδα!$G65=COLUMN(),Έξοδα!$F65,"")</f>
      </c>
      <c r="T64" s="14">
        <f>IF(Έξοδα!$G65=COLUMN(),Έξοδα!$F65,"")</f>
      </c>
      <c r="U64" s="14">
        <f>IF(Έξοδα!$G65=COLUMN(),Έξοδα!$F65,"")</f>
      </c>
      <c r="V64" s="14">
        <f>IF(Έξοδα!$G65=COLUMN(),Έξοδα!$F65,"")</f>
      </c>
      <c r="W64" s="14">
        <f>IF(Έξοδα!$G65=COLUMN(),Έξοδα!$F65,"")</f>
      </c>
      <c r="X64" s="14">
        <f>IF(Έξοδα!$G65=COLUMN(),Έξοδα!$F65,"")</f>
      </c>
      <c r="Y64" s="31">
        <f>IF(Έξοδα!$G65=COLUMN(),Έξοδα!$F65,"")</f>
      </c>
      <c r="Z64" s="413"/>
    </row>
    <row r="65" spans="1:26" ht="12.75">
      <c r="A65" s="42">
        <f>IF(Έξοδα!$G66=COLUMN(),Έξοδα!$F66,"")</f>
      </c>
      <c r="B65" s="14">
        <f>IF(Έξοδα!$G66=COLUMN(),Έξοδα!$F66,"")</f>
      </c>
      <c r="C65" s="14">
        <f>IF(Έξοδα!$G66=COLUMN(),Έξοδα!$F66,"")</f>
      </c>
      <c r="D65" s="14">
        <f>IF(Έξοδα!$G66=COLUMN(),Έξοδα!$F66,"")</f>
      </c>
      <c r="E65" s="14">
        <f>IF(Έξοδα!$G66=COLUMN(),Έξοδα!$F66,"")</f>
      </c>
      <c r="F65" s="14">
        <f>IF(Έξοδα!$G66=COLUMN(),Έξοδα!$F66,"")</f>
      </c>
      <c r="G65" s="14">
        <f>IF(Έξοδα!$G66=COLUMN(),Έξοδα!$F66,"")</f>
      </c>
      <c r="H65" s="14">
        <f>IF(Έξοδα!$G66=COLUMN(),Έξοδα!$F66,"")</f>
      </c>
      <c r="I65" s="14">
        <f>IF(Έξοδα!$G66=COLUMN(),Έξοδα!$F66,"")</f>
      </c>
      <c r="J65" s="14">
        <f>IF(Έξοδα!$G66=COLUMN(),Έξοδα!$F66,"")</f>
      </c>
      <c r="K65" s="14">
        <f>IF(Έξοδα!$G66=COLUMN(),Έξοδα!$F66,"")</f>
      </c>
      <c r="L65" s="14">
        <f>IF(Έξοδα!$G66=COLUMN(),Έξοδα!$F66,"")</f>
      </c>
      <c r="M65" s="14">
        <f>IF(Έξοδα!$G66=COLUMN(),Έξοδα!$F66,"")</f>
      </c>
      <c r="N65" s="14">
        <f>IF(Έξοδα!$G66=COLUMN(),Έξοδα!$F66,"")</f>
      </c>
      <c r="O65" s="14">
        <f>IF(Έξοδα!$G66=COLUMN(),Έξοδα!$F66,"")</f>
      </c>
      <c r="P65" s="14">
        <f>IF(Έξοδα!$G66=COLUMN(),Έξοδα!$F66,"")</f>
      </c>
      <c r="Q65" s="14">
        <f>IF(Έξοδα!$G66=COLUMN(),Έξοδα!$F66,"")</f>
      </c>
      <c r="R65" s="14">
        <f>IF(Έξοδα!$G66=COLUMN(),Έξοδα!$F66,"")</f>
      </c>
      <c r="S65" s="14">
        <f>IF(Έξοδα!$G66=COLUMN(),Έξοδα!$F66,"")</f>
      </c>
      <c r="T65" s="14">
        <f>IF(Έξοδα!$G66=COLUMN(),Έξοδα!$F66,"")</f>
      </c>
      <c r="U65" s="14">
        <f>IF(Έξοδα!$G66=COLUMN(),Έξοδα!$F66,"")</f>
      </c>
      <c r="V65" s="14">
        <f>IF(Έξοδα!$G66=COLUMN(),Έξοδα!$F66,"")</f>
      </c>
      <c r="W65" s="14">
        <f>IF(Έξοδα!$G66=COLUMN(),Έξοδα!$F66,"")</f>
      </c>
      <c r="X65" s="14">
        <f>IF(Έξοδα!$G66=COLUMN(),Έξοδα!$F66,"")</f>
      </c>
      <c r="Y65" s="31">
        <f>IF(Έξοδα!$G66=COLUMN(),Έξοδα!$F66,"")</f>
      </c>
      <c r="Z65" s="413"/>
    </row>
    <row r="66" spans="1:26" ht="12.75">
      <c r="A66" s="42">
        <f>IF(Έξοδα!$G67=COLUMN(),Έξοδα!$F67,"")</f>
      </c>
      <c r="B66" s="14">
        <f>IF(Έξοδα!$G67=COLUMN(),Έξοδα!$F67,"")</f>
      </c>
      <c r="C66" s="14">
        <f>IF(Έξοδα!$G67=COLUMN(),Έξοδα!$F67,"")</f>
      </c>
      <c r="D66" s="14">
        <f>IF(Έξοδα!$G67=COLUMN(),Έξοδα!$F67,"")</f>
      </c>
      <c r="E66" s="14">
        <f>IF(Έξοδα!$G67=COLUMN(),Έξοδα!$F67,"")</f>
      </c>
      <c r="F66" s="14">
        <f>IF(Έξοδα!$G67=COLUMN(),Έξοδα!$F67,"")</f>
      </c>
      <c r="G66" s="14">
        <f>IF(Έξοδα!$G67=COLUMN(),Έξοδα!$F67,"")</f>
      </c>
      <c r="H66" s="14">
        <f>IF(Έξοδα!$G67=COLUMN(),Έξοδα!$F67,"")</f>
      </c>
      <c r="I66" s="14">
        <f>IF(Έξοδα!$G67=COLUMN(),Έξοδα!$F67,"")</f>
      </c>
      <c r="J66" s="14">
        <f>IF(Έξοδα!$G67=COLUMN(),Έξοδα!$F67,"")</f>
      </c>
      <c r="K66" s="14">
        <f>IF(Έξοδα!$G67=COLUMN(),Έξοδα!$F67,"")</f>
      </c>
      <c r="L66" s="14">
        <f>IF(Έξοδα!$G67=COLUMN(),Έξοδα!$F67,"")</f>
      </c>
      <c r="M66" s="14">
        <f>IF(Έξοδα!$G67=COLUMN(),Έξοδα!$F67,"")</f>
      </c>
      <c r="N66" s="14">
        <f>IF(Έξοδα!$G67=COLUMN(),Έξοδα!$F67,"")</f>
      </c>
      <c r="O66" s="14">
        <f>IF(Έξοδα!$G67=COLUMN(),Έξοδα!$F67,"")</f>
      </c>
      <c r="P66" s="14">
        <f>IF(Έξοδα!$G67=COLUMN(),Έξοδα!$F67,"")</f>
      </c>
      <c r="Q66" s="14">
        <f>IF(Έξοδα!$G67=COLUMN(),Έξοδα!$F67,"")</f>
      </c>
      <c r="R66" s="14">
        <f>IF(Έξοδα!$G67=COLUMN(),Έξοδα!$F67,"")</f>
      </c>
      <c r="S66" s="14">
        <f>IF(Έξοδα!$G67=COLUMN(),Έξοδα!$F67,"")</f>
      </c>
      <c r="T66" s="14">
        <f>IF(Έξοδα!$G67=COLUMN(),Έξοδα!$F67,"")</f>
      </c>
      <c r="U66" s="14">
        <f>IF(Έξοδα!$G67=COLUMN(),Έξοδα!$F67,"")</f>
      </c>
      <c r="V66" s="14">
        <f>IF(Έξοδα!$G67=COLUMN(),Έξοδα!$F67,"")</f>
      </c>
      <c r="W66" s="14">
        <f>IF(Έξοδα!$G67=COLUMN(),Έξοδα!$F67,"")</f>
      </c>
      <c r="X66" s="14">
        <f>IF(Έξοδα!$G67=COLUMN(),Έξοδα!$F67,"")</f>
      </c>
      <c r="Y66" s="31">
        <f>IF(Έξοδα!$G67=COLUMN(),Έξοδα!$F67,"")</f>
      </c>
      <c r="Z66" s="413"/>
    </row>
    <row r="67" spans="1:26" ht="12.75">
      <c r="A67" s="42">
        <f>IF(Έξοδα!$G68=COLUMN(),Έξοδα!$F68,"")</f>
      </c>
      <c r="B67" s="14">
        <f>IF(Έξοδα!$G68=COLUMN(),Έξοδα!$F68,"")</f>
      </c>
      <c r="C67" s="14">
        <f>IF(Έξοδα!$G68=COLUMN(),Έξοδα!$F68,"")</f>
      </c>
      <c r="D67" s="14">
        <f>IF(Έξοδα!$G68=COLUMN(),Έξοδα!$F68,"")</f>
      </c>
      <c r="E67" s="14">
        <f>IF(Έξοδα!$G68=COLUMN(),Έξοδα!$F68,"")</f>
      </c>
      <c r="F67" s="14">
        <f>IF(Έξοδα!$G68=COLUMN(),Έξοδα!$F68,"")</f>
      </c>
      <c r="G67" s="14">
        <f>IF(Έξοδα!$G68=COLUMN(),Έξοδα!$F68,"")</f>
      </c>
      <c r="H67" s="14">
        <f>IF(Έξοδα!$G68=COLUMN(),Έξοδα!$F68,"")</f>
      </c>
      <c r="I67" s="14">
        <f>IF(Έξοδα!$G68=COLUMN(),Έξοδα!$F68,"")</f>
      </c>
      <c r="J67" s="14">
        <f>IF(Έξοδα!$G68=COLUMN(),Έξοδα!$F68,"")</f>
      </c>
      <c r="K67" s="14">
        <f>IF(Έξοδα!$G68=COLUMN(),Έξοδα!$F68,"")</f>
      </c>
      <c r="L67" s="14">
        <f>IF(Έξοδα!$G68=COLUMN(),Έξοδα!$F68,"")</f>
      </c>
      <c r="M67" s="14">
        <f>IF(Έξοδα!$G68=COLUMN(),Έξοδα!$F68,"")</f>
      </c>
      <c r="N67" s="14">
        <f>IF(Έξοδα!$G68=COLUMN(),Έξοδα!$F68,"")</f>
      </c>
      <c r="O67" s="14">
        <f>IF(Έξοδα!$G68=COLUMN(),Έξοδα!$F68,"")</f>
      </c>
      <c r="P67" s="14">
        <f>IF(Έξοδα!$G68=COLUMN(),Έξοδα!$F68,"")</f>
      </c>
      <c r="Q67" s="14">
        <f>IF(Έξοδα!$G68=COLUMN(),Έξοδα!$F68,"")</f>
      </c>
      <c r="R67" s="14">
        <f>IF(Έξοδα!$G68=COLUMN(),Έξοδα!$F68,"")</f>
      </c>
      <c r="S67" s="14">
        <f>IF(Έξοδα!$G68=COLUMN(),Έξοδα!$F68,"")</f>
      </c>
      <c r="T67" s="14">
        <f>IF(Έξοδα!$G68=COLUMN(),Έξοδα!$F68,"")</f>
      </c>
      <c r="U67" s="14">
        <f>IF(Έξοδα!$G68=COLUMN(),Έξοδα!$F68,"")</f>
      </c>
      <c r="V67" s="14">
        <f>IF(Έξοδα!$G68=COLUMN(),Έξοδα!$F68,"")</f>
      </c>
      <c r="W67" s="14">
        <f>IF(Έξοδα!$G68=COLUMN(),Έξοδα!$F68,"")</f>
      </c>
      <c r="X67" s="14">
        <f>IF(Έξοδα!$G68=COLUMN(),Έξοδα!$F68,"")</f>
      </c>
      <c r="Y67" s="31">
        <f>IF(Έξοδα!$G68=COLUMN(),Έξοδα!$F68,"")</f>
      </c>
      <c r="Z67" s="413"/>
    </row>
    <row r="68" spans="1:26" ht="12.75">
      <c r="A68" s="42">
        <f>IF(Έξοδα!$G69=COLUMN(),Έξοδα!$F69,"")</f>
      </c>
      <c r="B68" s="14">
        <f>IF(Έξοδα!$G69=COLUMN(),Έξοδα!$F69,"")</f>
      </c>
      <c r="C68" s="14">
        <f>IF(Έξοδα!$G69=COLUMN(),Έξοδα!$F69,"")</f>
      </c>
      <c r="D68" s="14">
        <f>IF(Έξοδα!$G69=COLUMN(),Έξοδα!$F69,"")</f>
      </c>
      <c r="E68" s="14">
        <f>IF(Έξοδα!$G69=COLUMN(),Έξοδα!$F69,"")</f>
      </c>
      <c r="F68" s="14">
        <f>IF(Έξοδα!$G69=COLUMN(),Έξοδα!$F69,"")</f>
      </c>
      <c r="G68" s="14">
        <f>IF(Έξοδα!$G69=COLUMN(),Έξοδα!$F69,"")</f>
      </c>
      <c r="H68" s="14">
        <f>IF(Έξοδα!$G69=COLUMN(),Έξοδα!$F69,"")</f>
      </c>
      <c r="I68" s="14">
        <f>IF(Έξοδα!$G69=COLUMN(),Έξοδα!$F69,"")</f>
      </c>
      <c r="J68" s="14">
        <f>IF(Έξοδα!$G69=COLUMN(),Έξοδα!$F69,"")</f>
      </c>
      <c r="K68" s="14">
        <f>IF(Έξοδα!$G69=COLUMN(),Έξοδα!$F69,"")</f>
      </c>
      <c r="L68" s="14">
        <f>IF(Έξοδα!$G69=COLUMN(),Έξοδα!$F69,"")</f>
      </c>
      <c r="M68" s="14">
        <f>IF(Έξοδα!$G69=COLUMN(),Έξοδα!$F69,"")</f>
      </c>
      <c r="N68" s="14">
        <f>IF(Έξοδα!$G69=COLUMN(),Έξοδα!$F69,"")</f>
      </c>
      <c r="O68" s="14">
        <f>IF(Έξοδα!$G69=COLUMN(),Έξοδα!$F69,"")</f>
      </c>
      <c r="P68" s="14">
        <f>IF(Έξοδα!$G69=COLUMN(),Έξοδα!$F69,"")</f>
      </c>
      <c r="Q68" s="14">
        <f>IF(Έξοδα!$G69=COLUMN(),Έξοδα!$F69,"")</f>
      </c>
      <c r="R68" s="14">
        <f>IF(Έξοδα!$G69=COLUMN(),Έξοδα!$F69,"")</f>
      </c>
      <c r="S68" s="14">
        <f>IF(Έξοδα!$G69=COLUMN(),Έξοδα!$F69,"")</f>
      </c>
      <c r="T68" s="14">
        <f>IF(Έξοδα!$G69=COLUMN(),Έξοδα!$F69,"")</f>
      </c>
      <c r="U68" s="14">
        <f>IF(Έξοδα!$G69=COLUMN(),Έξοδα!$F69,"")</f>
      </c>
      <c r="V68" s="14">
        <f>IF(Έξοδα!$G69=COLUMN(),Έξοδα!$F69,"")</f>
      </c>
      <c r="W68" s="14">
        <f>IF(Έξοδα!$G69=COLUMN(),Έξοδα!$F69,"")</f>
      </c>
      <c r="X68" s="14">
        <f>IF(Έξοδα!$G69=COLUMN(),Έξοδα!$F69,"")</f>
      </c>
      <c r="Y68" s="31">
        <f>IF(Έξοδα!$G69=COLUMN(),Έξοδα!$F69,"")</f>
      </c>
      <c r="Z68" s="413"/>
    </row>
    <row r="69" spans="1:26" ht="12.75">
      <c r="A69" s="42">
        <f>IF(Έξοδα!$G70=COLUMN(),Έξοδα!$F70,"")</f>
      </c>
      <c r="B69" s="14">
        <f>IF(Έξοδα!$G70=COLUMN(),Έξοδα!$F70,"")</f>
      </c>
      <c r="C69" s="14">
        <f>IF(Έξοδα!$G70=COLUMN(),Έξοδα!$F70,"")</f>
      </c>
      <c r="D69" s="14">
        <f>IF(Έξοδα!$G70=COLUMN(),Έξοδα!$F70,"")</f>
      </c>
      <c r="E69" s="14">
        <f>IF(Έξοδα!$G70=COLUMN(),Έξοδα!$F70,"")</f>
      </c>
      <c r="F69" s="14">
        <f>IF(Έξοδα!$G70=COLUMN(),Έξοδα!$F70,"")</f>
      </c>
      <c r="G69" s="14">
        <f>IF(Έξοδα!$G70=COLUMN(),Έξοδα!$F70,"")</f>
      </c>
      <c r="H69" s="14">
        <f>IF(Έξοδα!$G70=COLUMN(),Έξοδα!$F70,"")</f>
      </c>
      <c r="I69" s="14">
        <f>IF(Έξοδα!$G70=COLUMN(),Έξοδα!$F70,"")</f>
      </c>
      <c r="J69" s="14">
        <f>IF(Έξοδα!$G70=COLUMN(),Έξοδα!$F70,"")</f>
      </c>
      <c r="K69" s="14">
        <f>IF(Έξοδα!$G70=COLUMN(),Έξοδα!$F70,"")</f>
      </c>
      <c r="L69" s="14">
        <f>IF(Έξοδα!$G70=COLUMN(),Έξοδα!$F70,"")</f>
      </c>
      <c r="M69" s="14">
        <f>IF(Έξοδα!$G70=COLUMN(),Έξοδα!$F70,"")</f>
      </c>
      <c r="N69" s="14">
        <f>IF(Έξοδα!$G70=COLUMN(),Έξοδα!$F70,"")</f>
      </c>
      <c r="O69" s="14">
        <f>IF(Έξοδα!$G70=COLUMN(),Έξοδα!$F70,"")</f>
      </c>
      <c r="P69" s="14">
        <f>IF(Έξοδα!$G70=COLUMN(),Έξοδα!$F70,"")</f>
      </c>
      <c r="Q69" s="14">
        <f>IF(Έξοδα!$G70=COLUMN(),Έξοδα!$F70,"")</f>
      </c>
      <c r="R69" s="14">
        <f>IF(Έξοδα!$G70=COLUMN(),Έξοδα!$F70,"")</f>
      </c>
      <c r="S69" s="14">
        <f>IF(Έξοδα!$G70=COLUMN(),Έξοδα!$F70,"")</f>
      </c>
      <c r="T69" s="14">
        <f>IF(Έξοδα!$G70=COLUMN(),Έξοδα!$F70,"")</f>
      </c>
      <c r="U69" s="14">
        <f>IF(Έξοδα!$G70=COLUMN(),Έξοδα!$F70,"")</f>
      </c>
      <c r="V69" s="14">
        <f>IF(Έξοδα!$G70=COLUMN(),Έξοδα!$F70,"")</f>
      </c>
      <c r="W69" s="14">
        <f>IF(Έξοδα!$G70=COLUMN(),Έξοδα!$F70,"")</f>
      </c>
      <c r="X69" s="14">
        <f>IF(Έξοδα!$G70=COLUMN(),Έξοδα!$F70,"")</f>
      </c>
      <c r="Y69" s="31">
        <f>IF(Έξοδα!$G70=COLUMN(),Έξοδα!$F70,"")</f>
      </c>
      <c r="Z69" s="413"/>
    </row>
    <row r="70" spans="1:26" ht="12.75">
      <c r="A70" s="42">
        <f>IF(Έξοδα!$G71=COLUMN(),Έξοδα!$F71,"")</f>
      </c>
      <c r="B70" s="14">
        <f>IF(Έξοδα!$G71=COLUMN(),Έξοδα!$F71,"")</f>
      </c>
      <c r="C70" s="14">
        <f>IF(Έξοδα!$G71=COLUMN(),Έξοδα!$F71,"")</f>
      </c>
      <c r="D70" s="14">
        <f>IF(Έξοδα!$G71=COLUMN(),Έξοδα!$F71,"")</f>
      </c>
      <c r="E70" s="14">
        <f>IF(Έξοδα!$G71=COLUMN(),Έξοδα!$F71,"")</f>
      </c>
      <c r="F70" s="14">
        <f>IF(Έξοδα!$G71=COLUMN(),Έξοδα!$F71,"")</f>
      </c>
      <c r="G70" s="14">
        <f>IF(Έξοδα!$G71=COLUMN(),Έξοδα!$F71,"")</f>
      </c>
      <c r="H70" s="14">
        <f>IF(Έξοδα!$G71=COLUMN(),Έξοδα!$F71,"")</f>
      </c>
      <c r="I70" s="14">
        <f>IF(Έξοδα!$G71=COLUMN(),Έξοδα!$F71,"")</f>
      </c>
      <c r="J70" s="14">
        <f>IF(Έξοδα!$G71=COLUMN(),Έξοδα!$F71,"")</f>
      </c>
      <c r="K70" s="14">
        <f>IF(Έξοδα!$G71=COLUMN(),Έξοδα!$F71,"")</f>
      </c>
      <c r="L70" s="14">
        <f>IF(Έξοδα!$G71=COLUMN(),Έξοδα!$F71,"")</f>
      </c>
      <c r="M70" s="14">
        <f>IF(Έξοδα!$G71=COLUMN(),Έξοδα!$F71,"")</f>
      </c>
      <c r="N70" s="14">
        <f>IF(Έξοδα!$G71=COLUMN(),Έξοδα!$F71,"")</f>
      </c>
      <c r="O70" s="14">
        <f>IF(Έξοδα!$G71=COLUMN(),Έξοδα!$F71,"")</f>
      </c>
      <c r="P70" s="14">
        <f>IF(Έξοδα!$G71=COLUMN(),Έξοδα!$F71,"")</f>
      </c>
      <c r="Q70" s="14">
        <f>IF(Έξοδα!$G71=COLUMN(),Έξοδα!$F71,"")</f>
      </c>
      <c r="R70" s="14">
        <f>IF(Έξοδα!$G71=COLUMN(),Έξοδα!$F71,"")</f>
      </c>
      <c r="S70" s="14">
        <f>IF(Έξοδα!$G71=COLUMN(),Έξοδα!$F71,"")</f>
      </c>
      <c r="T70" s="14">
        <f>IF(Έξοδα!$G71=COLUMN(),Έξοδα!$F71,"")</f>
      </c>
      <c r="U70" s="14">
        <f>IF(Έξοδα!$G71=COLUMN(),Έξοδα!$F71,"")</f>
      </c>
      <c r="V70" s="14">
        <f>IF(Έξοδα!$G71=COLUMN(),Έξοδα!$F71,"")</f>
      </c>
      <c r="W70" s="14">
        <f>IF(Έξοδα!$G71=COLUMN(),Έξοδα!$F71,"")</f>
      </c>
      <c r="X70" s="14">
        <f>IF(Έξοδα!$G71=COLUMN(),Έξοδα!$F71,"")</f>
      </c>
      <c r="Y70" s="31">
        <f>IF(Έξοδα!$G71=COLUMN(),Έξοδα!$F71,"")</f>
      </c>
      <c r="Z70" s="413"/>
    </row>
    <row r="71" spans="1:26" ht="12.75">
      <c r="A71" s="42">
        <f>IF(Έξοδα!$G72=COLUMN(),Έξοδα!$F72,"")</f>
      </c>
      <c r="B71" s="14">
        <f>IF(Έξοδα!$G72=COLUMN(),Έξοδα!$F72,"")</f>
      </c>
      <c r="C71" s="14">
        <f>IF(Έξοδα!$G72=COLUMN(),Έξοδα!$F72,"")</f>
      </c>
      <c r="D71" s="14">
        <f>IF(Έξοδα!$G72=COLUMN(),Έξοδα!$F72,"")</f>
      </c>
      <c r="E71" s="14">
        <f>IF(Έξοδα!$G72=COLUMN(),Έξοδα!$F72,"")</f>
      </c>
      <c r="F71" s="14">
        <f>IF(Έξοδα!$G72=COLUMN(),Έξοδα!$F72,"")</f>
      </c>
      <c r="G71" s="14">
        <f>IF(Έξοδα!$G72=COLUMN(),Έξοδα!$F72,"")</f>
      </c>
      <c r="H71" s="14">
        <f>IF(Έξοδα!$G72=COLUMN(),Έξοδα!$F72,"")</f>
      </c>
      <c r="I71" s="14">
        <f>IF(Έξοδα!$G72=COLUMN(),Έξοδα!$F72,"")</f>
      </c>
      <c r="J71" s="14">
        <f>IF(Έξοδα!$G72=COLUMN(),Έξοδα!$F72,"")</f>
      </c>
      <c r="K71" s="14">
        <f>IF(Έξοδα!$G72=COLUMN(),Έξοδα!$F72,"")</f>
      </c>
      <c r="L71" s="14">
        <f>IF(Έξοδα!$G72=COLUMN(),Έξοδα!$F72,"")</f>
      </c>
      <c r="M71" s="14">
        <f>IF(Έξοδα!$G72=COLUMN(),Έξοδα!$F72,"")</f>
      </c>
      <c r="N71" s="14">
        <f>IF(Έξοδα!$G72=COLUMN(),Έξοδα!$F72,"")</f>
      </c>
      <c r="O71" s="14">
        <f>IF(Έξοδα!$G72=COLUMN(),Έξοδα!$F72,"")</f>
      </c>
      <c r="P71" s="14">
        <f>IF(Έξοδα!$G72=COLUMN(),Έξοδα!$F72,"")</f>
      </c>
      <c r="Q71" s="14">
        <f>IF(Έξοδα!$G72=COLUMN(),Έξοδα!$F72,"")</f>
      </c>
      <c r="R71" s="14">
        <f>IF(Έξοδα!$G72=COLUMN(),Έξοδα!$F72,"")</f>
      </c>
      <c r="S71" s="14">
        <f>IF(Έξοδα!$G72=COLUMN(),Έξοδα!$F72,"")</f>
      </c>
      <c r="T71" s="14">
        <f>IF(Έξοδα!$G72=COLUMN(),Έξοδα!$F72,"")</f>
      </c>
      <c r="U71" s="14">
        <f>IF(Έξοδα!$G72=COLUMN(),Έξοδα!$F72,"")</f>
      </c>
      <c r="V71" s="14">
        <f>IF(Έξοδα!$G72=COLUMN(),Έξοδα!$F72,"")</f>
      </c>
      <c r="W71" s="14">
        <f>IF(Έξοδα!$G72=COLUMN(),Έξοδα!$F72,"")</f>
      </c>
      <c r="X71" s="14">
        <f>IF(Έξοδα!$G72=COLUMN(),Έξοδα!$F72,"")</f>
      </c>
      <c r="Y71" s="31">
        <f>IF(Έξοδα!$G72=COLUMN(),Έξοδα!$F72,"")</f>
      </c>
      <c r="Z71" s="413"/>
    </row>
    <row r="72" spans="1:26" ht="12.75">
      <c r="A72" s="42">
        <f>IF(Έξοδα!$G73=COLUMN(),Έξοδα!$F73,"")</f>
      </c>
      <c r="B72" s="14">
        <f>IF(Έξοδα!$G73=COLUMN(),Έξοδα!$F73,"")</f>
      </c>
      <c r="C72" s="14">
        <f>IF(Έξοδα!$G73=COLUMN(),Έξοδα!$F73,"")</f>
      </c>
      <c r="D72" s="14">
        <f>IF(Έξοδα!$G73=COLUMN(),Έξοδα!$F73,"")</f>
      </c>
      <c r="E72" s="14">
        <f>IF(Έξοδα!$G73=COLUMN(),Έξοδα!$F73,"")</f>
      </c>
      <c r="F72" s="14">
        <f>IF(Έξοδα!$G73=COLUMN(),Έξοδα!$F73,"")</f>
      </c>
      <c r="G72" s="14">
        <f>IF(Έξοδα!$G73=COLUMN(),Έξοδα!$F73,"")</f>
      </c>
      <c r="H72" s="14">
        <f>IF(Έξοδα!$G73=COLUMN(),Έξοδα!$F73,"")</f>
      </c>
      <c r="I72" s="14">
        <f>IF(Έξοδα!$G73=COLUMN(),Έξοδα!$F73,"")</f>
      </c>
      <c r="J72" s="14">
        <f>IF(Έξοδα!$G73=COLUMN(),Έξοδα!$F73,"")</f>
      </c>
      <c r="K72" s="14">
        <f>IF(Έξοδα!$G73=COLUMN(),Έξοδα!$F73,"")</f>
      </c>
      <c r="L72" s="14">
        <f>IF(Έξοδα!$G73=COLUMN(),Έξοδα!$F73,"")</f>
      </c>
      <c r="M72" s="14">
        <f>IF(Έξοδα!$G73=COLUMN(),Έξοδα!$F73,"")</f>
      </c>
      <c r="N72" s="14">
        <f>IF(Έξοδα!$G73=COLUMN(),Έξοδα!$F73,"")</f>
      </c>
      <c r="O72" s="14">
        <f>IF(Έξοδα!$G73=COLUMN(),Έξοδα!$F73,"")</f>
      </c>
      <c r="P72" s="14">
        <f>IF(Έξοδα!$G73=COLUMN(),Έξοδα!$F73,"")</f>
      </c>
      <c r="Q72" s="14">
        <f>IF(Έξοδα!$G73=COLUMN(),Έξοδα!$F73,"")</f>
      </c>
      <c r="R72" s="14">
        <f>IF(Έξοδα!$G73=COLUMN(),Έξοδα!$F73,"")</f>
      </c>
      <c r="S72" s="14">
        <f>IF(Έξοδα!$G73=COLUMN(),Έξοδα!$F73,"")</f>
      </c>
      <c r="T72" s="14">
        <f>IF(Έξοδα!$G73=COLUMN(),Έξοδα!$F73,"")</f>
      </c>
      <c r="U72" s="14">
        <f>IF(Έξοδα!$G73=COLUMN(),Έξοδα!$F73,"")</f>
      </c>
      <c r="V72" s="14">
        <f>IF(Έξοδα!$G73=COLUMN(),Έξοδα!$F73,"")</f>
      </c>
      <c r="W72" s="14">
        <f>IF(Έξοδα!$G73=COLUMN(),Έξοδα!$F73,"")</f>
      </c>
      <c r="X72" s="14">
        <f>IF(Έξοδα!$G73=COLUMN(),Έξοδα!$F73,"")</f>
      </c>
      <c r="Y72" s="31">
        <f>IF(Έξοδα!$G73=COLUMN(),Έξοδα!$F73,"")</f>
      </c>
      <c r="Z72" s="413"/>
    </row>
    <row r="73" spans="1:26" ht="12.75">
      <c r="A73" s="42">
        <f>IF(Έξοδα!$G74=COLUMN(),Έξοδα!$F74,"")</f>
      </c>
      <c r="B73" s="14">
        <f>IF(Έξοδα!$G74=COLUMN(),Έξοδα!$F74,"")</f>
      </c>
      <c r="C73" s="14">
        <f>IF(Έξοδα!$G74=COLUMN(),Έξοδα!$F74,"")</f>
      </c>
      <c r="D73" s="14">
        <f>IF(Έξοδα!$G74=COLUMN(),Έξοδα!$F74,"")</f>
      </c>
      <c r="E73" s="14">
        <f>IF(Έξοδα!$G74=COLUMN(),Έξοδα!$F74,"")</f>
      </c>
      <c r="F73" s="14">
        <f>IF(Έξοδα!$G74=COLUMN(),Έξοδα!$F74,"")</f>
      </c>
      <c r="G73" s="14">
        <f>IF(Έξοδα!$G74=COLUMN(),Έξοδα!$F74,"")</f>
      </c>
      <c r="H73" s="14">
        <f>IF(Έξοδα!$G74=COLUMN(),Έξοδα!$F74,"")</f>
      </c>
      <c r="I73" s="14">
        <f>IF(Έξοδα!$G74=COLUMN(),Έξοδα!$F74,"")</f>
      </c>
      <c r="J73" s="14">
        <f>IF(Έξοδα!$G74=COLUMN(),Έξοδα!$F74,"")</f>
      </c>
      <c r="K73" s="14">
        <f>IF(Έξοδα!$G74=COLUMN(),Έξοδα!$F74,"")</f>
      </c>
      <c r="L73" s="14">
        <f>IF(Έξοδα!$G74=COLUMN(),Έξοδα!$F74,"")</f>
      </c>
      <c r="M73" s="14">
        <f>IF(Έξοδα!$G74=COLUMN(),Έξοδα!$F74,"")</f>
      </c>
      <c r="N73" s="14">
        <f>IF(Έξοδα!$G74=COLUMN(),Έξοδα!$F74,"")</f>
      </c>
      <c r="O73" s="14">
        <f>IF(Έξοδα!$G74=COLUMN(),Έξοδα!$F74,"")</f>
      </c>
      <c r="P73" s="14">
        <f>IF(Έξοδα!$G74=COLUMN(),Έξοδα!$F74,"")</f>
      </c>
      <c r="Q73" s="14">
        <f>IF(Έξοδα!$G74=COLUMN(),Έξοδα!$F74,"")</f>
      </c>
      <c r="R73" s="14">
        <f>IF(Έξοδα!$G74=COLUMN(),Έξοδα!$F74,"")</f>
      </c>
      <c r="S73" s="14">
        <f>IF(Έξοδα!$G74=COLUMN(),Έξοδα!$F74,"")</f>
      </c>
      <c r="T73" s="14">
        <f>IF(Έξοδα!$G74=COLUMN(),Έξοδα!$F74,"")</f>
      </c>
      <c r="U73" s="14">
        <f>IF(Έξοδα!$G74=COLUMN(),Έξοδα!$F74,"")</f>
      </c>
      <c r="V73" s="14">
        <f>IF(Έξοδα!$G74=COLUMN(),Έξοδα!$F74,"")</f>
      </c>
      <c r="W73" s="14">
        <f>IF(Έξοδα!$G74=COLUMN(),Έξοδα!$F74,"")</f>
      </c>
      <c r="X73" s="14">
        <f>IF(Έξοδα!$G74=COLUMN(),Έξοδα!$F74,"")</f>
      </c>
      <c r="Y73" s="31">
        <f>IF(Έξοδα!$G74=COLUMN(),Έξοδα!$F74,"")</f>
      </c>
      <c r="Z73" s="413"/>
    </row>
    <row r="74" spans="1:26" ht="12.75">
      <c r="A74" s="42">
        <f>IF(Έξοδα!$G75=COLUMN(),Έξοδα!$F75,"")</f>
      </c>
      <c r="B74" s="14">
        <f>IF(Έξοδα!$G75=COLUMN(),Έξοδα!$F75,"")</f>
      </c>
      <c r="C74" s="14">
        <f>IF(Έξοδα!$G75=COLUMN(),Έξοδα!$F75,"")</f>
      </c>
      <c r="D74" s="14">
        <f>IF(Έξοδα!$G75=COLUMN(),Έξοδα!$F75,"")</f>
      </c>
      <c r="E74" s="14">
        <f>IF(Έξοδα!$G75=COLUMN(),Έξοδα!$F75,"")</f>
      </c>
      <c r="F74" s="14">
        <f>IF(Έξοδα!$G75=COLUMN(),Έξοδα!$F75,"")</f>
      </c>
      <c r="G74" s="14">
        <f>IF(Έξοδα!$G75=COLUMN(),Έξοδα!$F75,"")</f>
      </c>
      <c r="H74" s="14">
        <f>IF(Έξοδα!$G75=COLUMN(),Έξοδα!$F75,"")</f>
      </c>
      <c r="I74" s="14">
        <f>IF(Έξοδα!$G75=COLUMN(),Έξοδα!$F75,"")</f>
      </c>
      <c r="J74" s="14">
        <f>IF(Έξοδα!$G75=COLUMN(),Έξοδα!$F75,"")</f>
      </c>
      <c r="K74" s="14">
        <f>IF(Έξοδα!$G75=COLUMN(),Έξοδα!$F75,"")</f>
      </c>
      <c r="L74" s="14">
        <f>IF(Έξοδα!$G75=COLUMN(),Έξοδα!$F75,"")</f>
      </c>
      <c r="M74" s="14">
        <f>IF(Έξοδα!$G75=COLUMN(),Έξοδα!$F75,"")</f>
      </c>
      <c r="N74" s="14">
        <f>IF(Έξοδα!$G75=COLUMN(),Έξοδα!$F75,"")</f>
      </c>
      <c r="O74" s="14">
        <f>IF(Έξοδα!$G75=COLUMN(),Έξοδα!$F75,"")</f>
      </c>
      <c r="P74" s="14">
        <f>IF(Έξοδα!$G75=COLUMN(),Έξοδα!$F75,"")</f>
      </c>
      <c r="Q74" s="14">
        <f>IF(Έξοδα!$G75=COLUMN(),Έξοδα!$F75,"")</f>
      </c>
      <c r="R74" s="14">
        <f>IF(Έξοδα!$G75=COLUMN(),Έξοδα!$F75,"")</f>
      </c>
      <c r="S74" s="14">
        <f>IF(Έξοδα!$G75=COLUMN(),Έξοδα!$F75,"")</f>
      </c>
      <c r="T74" s="14">
        <f>IF(Έξοδα!$G75=COLUMN(),Έξοδα!$F75,"")</f>
      </c>
      <c r="U74" s="14">
        <f>IF(Έξοδα!$G75=COLUMN(),Έξοδα!$F75,"")</f>
      </c>
      <c r="V74" s="14">
        <f>IF(Έξοδα!$G75=COLUMN(),Έξοδα!$F75,"")</f>
      </c>
      <c r="W74" s="14">
        <f>IF(Έξοδα!$G75=COLUMN(),Έξοδα!$F75,"")</f>
      </c>
      <c r="X74" s="14">
        <f>IF(Έξοδα!$G75=COLUMN(),Έξοδα!$F75,"")</f>
      </c>
      <c r="Y74" s="31">
        <f>IF(Έξοδα!$G75=COLUMN(),Έξοδα!$F75,"")</f>
      </c>
      <c r="Z74" s="413"/>
    </row>
    <row r="75" spans="1:26" ht="12.75">
      <c r="A75" s="42">
        <f>IF(Έξοδα!$G76=COLUMN(),Έξοδα!$F76,"")</f>
      </c>
      <c r="B75" s="14">
        <f>IF(Έξοδα!$G76=COLUMN(),Έξοδα!$F76,"")</f>
      </c>
      <c r="C75" s="14">
        <f>IF(Έξοδα!$G76=COLUMN(),Έξοδα!$F76,"")</f>
      </c>
      <c r="D75" s="14">
        <f>IF(Έξοδα!$G76=COLUMN(),Έξοδα!$F76,"")</f>
      </c>
      <c r="E75" s="14">
        <f>IF(Έξοδα!$G76=COLUMN(),Έξοδα!$F76,"")</f>
      </c>
      <c r="F75" s="14">
        <f>IF(Έξοδα!$G76=COLUMN(),Έξοδα!$F76,"")</f>
      </c>
      <c r="G75" s="14">
        <f>IF(Έξοδα!$G76=COLUMN(),Έξοδα!$F76,"")</f>
      </c>
      <c r="H75" s="14">
        <f>IF(Έξοδα!$G76=COLUMN(),Έξοδα!$F76,"")</f>
      </c>
      <c r="I75" s="14">
        <f>IF(Έξοδα!$G76=COLUMN(),Έξοδα!$F76,"")</f>
      </c>
      <c r="J75" s="14">
        <f>IF(Έξοδα!$G76=COLUMN(),Έξοδα!$F76,"")</f>
      </c>
      <c r="K75" s="14">
        <f>IF(Έξοδα!$G76=COLUMN(),Έξοδα!$F76,"")</f>
      </c>
      <c r="L75" s="14">
        <f>IF(Έξοδα!$G76=COLUMN(),Έξοδα!$F76,"")</f>
      </c>
      <c r="M75" s="14">
        <f>IF(Έξοδα!$G76=COLUMN(),Έξοδα!$F76,"")</f>
      </c>
      <c r="N75" s="14">
        <f>IF(Έξοδα!$G76=COLUMN(),Έξοδα!$F76,"")</f>
      </c>
      <c r="O75" s="14">
        <f>IF(Έξοδα!$G76=COLUMN(),Έξοδα!$F76,"")</f>
      </c>
      <c r="P75" s="14">
        <f>IF(Έξοδα!$G76=COLUMN(),Έξοδα!$F76,"")</f>
      </c>
      <c r="Q75" s="14">
        <f>IF(Έξοδα!$G76=COLUMN(),Έξοδα!$F76,"")</f>
      </c>
      <c r="R75" s="14">
        <f>IF(Έξοδα!$G76=COLUMN(),Έξοδα!$F76,"")</f>
      </c>
      <c r="S75" s="14">
        <f>IF(Έξοδα!$G76=COLUMN(),Έξοδα!$F76,"")</f>
      </c>
      <c r="T75" s="14">
        <f>IF(Έξοδα!$G76=COLUMN(),Έξοδα!$F76,"")</f>
      </c>
      <c r="U75" s="14">
        <f>IF(Έξοδα!$G76=COLUMN(),Έξοδα!$F76,"")</f>
      </c>
      <c r="V75" s="14">
        <f>IF(Έξοδα!$G76=COLUMN(),Έξοδα!$F76,"")</f>
      </c>
      <c r="W75" s="14">
        <f>IF(Έξοδα!$G76=COLUMN(),Έξοδα!$F76,"")</f>
      </c>
      <c r="X75" s="14">
        <f>IF(Έξοδα!$G76=COLUMN(),Έξοδα!$F76,"")</f>
      </c>
      <c r="Y75" s="31">
        <f>IF(Έξοδα!$G76=COLUMN(),Έξοδα!$F76,"")</f>
      </c>
      <c r="Z75" s="413"/>
    </row>
    <row r="76" spans="1:26" ht="12.75">
      <c r="A76" s="42">
        <f>IF(Έξοδα!$G77=COLUMN(),Έξοδα!$F77,"")</f>
      </c>
      <c r="B76" s="14">
        <f>IF(Έξοδα!$G77=COLUMN(),Έξοδα!$F77,"")</f>
      </c>
      <c r="C76" s="14">
        <f>IF(Έξοδα!$G77=COLUMN(),Έξοδα!$F77,"")</f>
      </c>
      <c r="D76" s="14">
        <f>IF(Έξοδα!$G77=COLUMN(),Έξοδα!$F77,"")</f>
      </c>
      <c r="E76" s="14">
        <f>IF(Έξοδα!$G77=COLUMN(),Έξοδα!$F77,"")</f>
      </c>
      <c r="F76" s="14">
        <f>IF(Έξοδα!$G77=COLUMN(),Έξοδα!$F77,"")</f>
      </c>
      <c r="G76" s="14">
        <f>IF(Έξοδα!$G77=COLUMN(),Έξοδα!$F77,"")</f>
      </c>
      <c r="H76" s="14">
        <f>IF(Έξοδα!$G77=COLUMN(),Έξοδα!$F77,"")</f>
      </c>
      <c r="I76" s="14">
        <f>IF(Έξοδα!$G77=COLUMN(),Έξοδα!$F77,"")</f>
      </c>
      <c r="J76" s="14">
        <f>IF(Έξοδα!$G77=COLUMN(),Έξοδα!$F77,"")</f>
      </c>
      <c r="K76" s="14">
        <f>IF(Έξοδα!$G77=COLUMN(),Έξοδα!$F77,"")</f>
      </c>
      <c r="L76" s="14">
        <f>IF(Έξοδα!$G77=COLUMN(),Έξοδα!$F77,"")</f>
      </c>
      <c r="M76" s="14">
        <f>IF(Έξοδα!$G77=COLUMN(),Έξοδα!$F77,"")</f>
      </c>
      <c r="N76" s="14">
        <f>IF(Έξοδα!$G77=COLUMN(),Έξοδα!$F77,"")</f>
      </c>
      <c r="O76" s="14">
        <f>IF(Έξοδα!$G77=COLUMN(),Έξοδα!$F77,"")</f>
      </c>
      <c r="P76" s="14">
        <f>IF(Έξοδα!$G77=COLUMN(),Έξοδα!$F77,"")</f>
      </c>
      <c r="Q76" s="14">
        <f>IF(Έξοδα!$G77=COLUMN(),Έξοδα!$F77,"")</f>
      </c>
      <c r="R76" s="14">
        <f>IF(Έξοδα!$G77=COLUMN(),Έξοδα!$F77,"")</f>
      </c>
      <c r="S76" s="14">
        <f>IF(Έξοδα!$G77=COLUMN(),Έξοδα!$F77,"")</f>
      </c>
      <c r="T76" s="14">
        <f>IF(Έξοδα!$G77=COLUMN(),Έξοδα!$F77,"")</f>
      </c>
      <c r="U76" s="14">
        <f>IF(Έξοδα!$G77=COLUMN(),Έξοδα!$F77,"")</f>
      </c>
      <c r="V76" s="14">
        <f>IF(Έξοδα!$G77=COLUMN(),Έξοδα!$F77,"")</f>
      </c>
      <c r="W76" s="14">
        <f>IF(Έξοδα!$G77=COLUMN(),Έξοδα!$F77,"")</f>
      </c>
      <c r="X76" s="14">
        <f>IF(Έξοδα!$G77=COLUMN(),Έξοδα!$F77,"")</f>
      </c>
      <c r="Y76" s="31">
        <f>IF(Έξοδα!$G77=COLUMN(),Έξοδα!$F77,"")</f>
      </c>
      <c r="Z76" s="413"/>
    </row>
    <row r="77" spans="1:26" ht="12.75">
      <c r="A77" s="42">
        <f>IF(Έξοδα!$G78=COLUMN(),Έξοδα!$F78,"")</f>
      </c>
      <c r="B77" s="14">
        <f>IF(Έξοδα!$G78=COLUMN(),Έξοδα!$F78,"")</f>
      </c>
      <c r="C77" s="14">
        <f>IF(Έξοδα!$G78=COLUMN(),Έξοδα!$F78,"")</f>
      </c>
      <c r="D77" s="14">
        <f>IF(Έξοδα!$G78=COLUMN(),Έξοδα!$F78,"")</f>
      </c>
      <c r="E77" s="14">
        <f>IF(Έξοδα!$G78=COLUMN(),Έξοδα!$F78,"")</f>
      </c>
      <c r="F77" s="14">
        <f>IF(Έξοδα!$G78=COLUMN(),Έξοδα!$F78,"")</f>
      </c>
      <c r="G77" s="14">
        <f>IF(Έξοδα!$G78=COLUMN(),Έξοδα!$F78,"")</f>
      </c>
      <c r="H77" s="14">
        <f>IF(Έξοδα!$G78=COLUMN(),Έξοδα!$F78,"")</f>
      </c>
      <c r="I77" s="14">
        <f>IF(Έξοδα!$G78=COLUMN(),Έξοδα!$F78,"")</f>
      </c>
      <c r="J77" s="14">
        <f>IF(Έξοδα!$G78=COLUMN(),Έξοδα!$F78,"")</f>
      </c>
      <c r="K77" s="14">
        <f>IF(Έξοδα!$G78=COLUMN(),Έξοδα!$F78,"")</f>
      </c>
      <c r="L77" s="14">
        <f>IF(Έξοδα!$G78=COLUMN(),Έξοδα!$F78,"")</f>
      </c>
      <c r="M77" s="14">
        <f>IF(Έξοδα!$G78=COLUMN(),Έξοδα!$F78,"")</f>
      </c>
      <c r="N77" s="14">
        <f>IF(Έξοδα!$G78=COLUMN(),Έξοδα!$F78,"")</f>
      </c>
      <c r="O77" s="14">
        <f>IF(Έξοδα!$G78=COLUMN(),Έξοδα!$F78,"")</f>
      </c>
      <c r="P77" s="14">
        <f>IF(Έξοδα!$G78=COLUMN(),Έξοδα!$F78,"")</f>
      </c>
      <c r="Q77" s="14">
        <f>IF(Έξοδα!$G78=COLUMN(),Έξοδα!$F78,"")</f>
      </c>
      <c r="R77" s="14">
        <f>IF(Έξοδα!$G78=COLUMN(),Έξοδα!$F78,"")</f>
      </c>
      <c r="S77" s="14">
        <f>IF(Έξοδα!$G78=COLUMN(),Έξοδα!$F78,"")</f>
      </c>
      <c r="T77" s="14">
        <f>IF(Έξοδα!$G78=COLUMN(),Έξοδα!$F78,"")</f>
      </c>
      <c r="U77" s="14">
        <f>IF(Έξοδα!$G78=COLUMN(),Έξοδα!$F78,"")</f>
      </c>
      <c r="V77" s="14">
        <f>IF(Έξοδα!$G78=COLUMN(),Έξοδα!$F78,"")</f>
      </c>
      <c r="W77" s="14">
        <f>IF(Έξοδα!$G78=COLUMN(),Έξοδα!$F78,"")</f>
      </c>
      <c r="X77" s="14">
        <f>IF(Έξοδα!$G78=COLUMN(),Έξοδα!$F78,"")</f>
      </c>
      <c r="Y77" s="31">
        <f>IF(Έξοδα!$G78=COLUMN(),Έξοδα!$F78,"")</f>
      </c>
      <c r="Z77" s="413"/>
    </row>
    <row r="78" spans="1:26" ht="12.75">
      <c r="A78" s="42">
        <f>IF(Έξοδα!$G79=COLUMN(),Έξοδα!$F79,"")</f>
      </c>
      <c r="B78" s="14">
        <f>IF(Έξοδα!$G79=COLUMN(),Έξοδα!$F79,"")</f>
      </c>
      <c r="C78" s="14">
        <f>IF(Έξοδα!$G79=COLUMN(),Έξοδα!$F79,"")</f>
      </c>
      <c r="D78" s="14">
        <f>IF(Έξοδα!$G79=COLUMN(),Έξοδα!$F79,"")</f>
      </c>
      <c r="E78" s="14">
        <f>IF(Έξοδα!$G79=COLUMN(),Έξοδα!$F79,"")</f>
      </c>
      <c r="F78" s="14">
        <f>IF(Έξοδα!$G79=COLUMN(),Έξοδα!$F79,"")</f>
      </c>
      <c r="G78" s="14">
        <f>IF(Έξοδα!$G79=COLUMN(),Έξοδα!$F79,"")</f>
      </c>
      <c r="H78" s="14">
        <f>IF(Έξοδα!$G79=COLUMN(),Έξοδα!$F79,"")</f>
      </c>
      <c r="I78" s="14">
        <f>IF(Έξοδα!$G79=COLUMN(),Έξοδα!$F79,"")</f>
      </c>
      <c r="J78" s="14">
        <f>IF(Έξοδα!$G79=COLUMN(),Έξοδα!$F79,"")</f>
      </c>
      <c r="K78" s="14">
        <f>IF(Έξοδα!$G79=COLUMN(),Έξοδα!$F79,"")</f>
      </c>
      <c r="L78" s="14">
        <f>IF(Έξοδα!$G79=COLUMN(),Έξοδα!$F79,"")</f>
      </c>
      <c r="M78" s="14">
        <f>IF(Έξοδα!$G79=COLUMN(),Έξοδα!$F79,"")</f>
      </c>
      <c r="N78" s="14">
        <f>IF(Έξοδα!$G79=COLUMN(),Έξοδα!$F79,"")</f>
      </c>
      <c r="O78" s="14">
        <f>IF(Έξοδα!$G79=COLUMN(),Έξοδα!$F79,"")</f>
      </c>
      <c r="P78" s="14">
        <f>IF(Έξοδα!$G79=COLUMN(),Έξοδα!$F79,"")</f>
      </c>
      <c r="Q78" s="14">
        <f>IF(Έξοδα!$G79=COLUMN(),Έξοδα!$F79,"")</f>
      </c>
      <c r="R78" s="14">
        <f>IF(Έξοδα!$G79=COLUMN(),Έξοδα!$F79,"")</f>
      </c>
      <c r="S78" s="14">
        <f>IF(Έξοδα!$G79=COLUMN(),Έξοδα!$F79,"")</f>
      </c>
      <c r="T78" s="14">
        <f>IF(Έξοδα!$G79=COLUMN(),Έξοδα!$F79,"")</f>
      </c>
      <c r="U78" s="14">
        <f>IF(Έξοδα!$G79=COLUMN(),Έξοδα!$F79,"")</f>
      </c>
      <c r="V78" s="14">
        <f>IF(Έξοδα!$G79=COLUMN(),Έξοδα!$F79,"")</f>
      </c>
      <c r="W78" s="14">
        <f>IF(Έξοδα!$G79=COLUMN(),Έξοδα!$F79,"")</f>
      </c>
      <c r="X78" s="14">
        <f>IF(Έξοδα!$G79=COLUMN(),Έξοδα!$F79,"")</f>
      </c>
      <c r="Y78" s="31">
        <f>IF(Έξοδα!$G79=COLUMN(),Έξοδα!$F79,"")</f>
      </c>
      <c r="Z78" s="413"/>
    </row>
    <row r="79" spans="1:26" ht="12.75">
      <c r="A79" s="42">
        <f>IF(Έξοδα!$G80=COLUMN(),Έξοδα!$F80,"")</f>
      </c>
      <c r="B79" s="14">
        <f>IF(Έξοδα!$G80=COLUMN(),Έξοδα!$F80,"")</f>
      </c>
      <c r="C79" s="14">
        <f>IF(Έξοδα!$G80=COLUMN(),Έξοδα!$F80,"")</f>
      </c>
      <c r="D79" s="14">
        <f>IF(Έξοδα!$G80=COLUMN(),Έξοδα!$F80,"")</f>
      </c>
      <c r="E79" s="14">
        <f>IF(Έξοδα!$G80=COLUMN(),Έξοδα!$F80,"")</f>
      </c>
      <c r="F79" s="14">
        <f>IF(Έξοδα!$G80=COLUMN(),Έξοδα!$F80,"")</f>
      </c>
      <c r="G79" s="14">
        <f>IF(Έξοδα!$G80=COLUMN(),Έξοδα!$F80,"")</f>
      </c>
      <c r="H79" s="14">
        <f>IF(Έξοδα!$G80=COLUMN(),Έξοδα!$F80,"")</f>
      </c>
      <c r="I79" s="14">
        <f>IF(Έξοδα!$G80=COLUMN(),Έξοδα!$F80,"")</f>
      </c>
      <c r="J79" s="14">
        <f>IF(Έξοδα!$G80=COLUMN(),Έξοδα!$F80,"")</f>
      </c>
      <c r="K79" s="14">
        <f>IF(Έξοδα!$G80=COLUMN(),Έξοδα!$F80,"")</f>
      </c>
      <c r="L79" s="14">
        <f>IF(Έξοδα!$G80=COLUMN(),Έξοδα!$F80,"")</f>
      </c>
      <c r="M79" s="14">
        <f>IF(Έξοδα!$G80=COLUMN(),Έξοδα!$F80,"")</f>
      </c>
      <c r="N79" s="14">
        <f>IF(Έξοδα!$G80=COLUMN(),Έξοδα!$F80,"")</f>
      </c>
      <c r="O79" s="14">
        <f>IF(Έξοδα!$G80=COLUMN(),Έξοδα!$F80,"")</f>
      </c>
      <c r="P79" s="14">
        <f>IF(Έξοδα!$G80=COLUMN(),Έξοδα!$F80,"")</f>
      </c>
      <c r="Q79" s="14">
        <f>IF(Έξοδα!$G80=COLUMN(),Έξοδα!$F80,"")</f>
      </c>
      <c r="R79" s="14">
        <f>IF(Έξοδα!$G80=COLUMN(),Έξοδα!$F80,"")</f>
      </c>
      <c r="S79" s="14">
        <f>IF(Έξοδα!$G80=COLUMN(),Έξοδα!$F80,"")</f>
      </c>
      <c r="T79" s="14">
        <f>IF(Έξοδα!$G80=COLUMN(),Έξοδα!$F80,"")</f>
      </c>
      <c r="U79" s="14">
        <f>IF(Έξοδα!$G80=COLUMN(),Έξοδα!$F80,"")</f>
      </c>
      <c r="V79" s="14">
        <f>IF(Έξοδα!$G80=COLUMN(),Έξοδα!$F80,"")</f>
      </c>
      <c r="W79" s="14">
        <f>IF(Έξοδα!$G80=COLUMN(),Έξοδα!$F80,"")</f>
      </c>
      <c r="X79" s="14">
        <f>IF(Έξοδα!$G80=COLUMN(),Έξοδα!$F80,"")</f>
      </c>
      <c r="Y79" s="31">
        <f>IF(Έξοδα!$G80=COLUMN(),Έξοδα!$F80,"")</f>
      </c>
      <c r="Z79" s="413"/>
    </row>
    <row r="80" spans="1:26" ht="12.75">
      <c r="A80" s="42">
        <f>IF(Έξοδα!$G81=COLUMN(),Έξοδα!$F81,"")</f>
      </c>
      <c r="B80" s="14">
        <f>IF(Έξοδα!$G81=COLUMN(),Έξοδα!$F81,"")</f>
      </c>
      <c r="C80" s="14">
        <f>IF(Έξοδα!$G81=COLUMN(),Έξοδα!$F81,"")</f>
      </c>
      <c r="D80" s="14">
        <f>IF(Έξοδα!$G81=COLUMN(),Έξοδα!$F81,"")</f>
      </c>
      <c r="E80" s="14">
        <f>IF(Έξοδα!$G81=COLUMN(),Έξοδα!$F81,"")</f>
      </c>
      <c r="F80" s="14">
        <f>IF(Έξοδα!$G81=COLUMN(),Έξοδα!$F81,"")</f>
      </c>
      <c r="G80" s="14">
        <f>IF(Έξοδα!$G81=COLUMN(),Έξοδα!$F81,"")</f>
      </c>
      <c r="H80" s="14">
        <f>IF(Έξοδα!$G81=COLUMN(),Έξοδα!$F81,"")</f>
      </c>
      <c r="I80" s="14">
        <f>IF(Έξοδα!$G81=COLUMN(),Έξοδα!$F81,"")</f>
      </c>
      <c r="J80" s="14">
        <f>IF(Έξοδα!$G81=COLUMN(),Έξοδα!$F81,"")</f>
      </c>
      <c r="K80" s="14">
        <f>IF(Έξοδα!$G81=COLUMN(),Έξοδα!$F81,"")</f>
      </c>
      <c r="L80" s="14">
        <f>IF(Έξοδα!$G81=COLUMN(),Έξοδα!$F81,"")</f>
      </c>
      <c r="M80" s="14">
        <f>IF(Έξοδα!$G81=COLUMN(),Έξοδα!$F81,"")</f>
      </c>
      <c r="N80" s="14">
        <f>IF(Έξοδα!$G81=COLUMN(),Έξοδα!$F81,"")</f>
      </c>
      <c r="O80" s="14">
        <f>IF(Έξοδα!$G81=COLUMN(),Έξοδα!$F81,"")</f>
      </c>
      <c r="P80" s="14">
        <f>IF(Έξοδα!$G81=COLUMN(),Έξοδα!$F81,"")</f>
      </c>
      <c r="Q80" s="14">
        <f>IF(Έξοδα!$G81=COLUMN(),Έξοδα!$F81,"")</f>
      </c>
      <c r="R80" s="14">
        <f>IF(Έξοδα!$G81=COLUMN(),Έξοδα!$F81,"")</f>
      </c>
      <c r="S80" s="14">
        <f>IF(Έξοδα!$G81=COLUMN(),Έξοδα!$F81,"")</f>
      </c>
      <c r="T80" s="14">
        <f>IF(Έξοδα!$G81=COLUMN(),Έξοδα!$F81,"")</f>
      </c>
      <c r="U80" s="14">
        <f>IF(Έξοδα!$G81=COLUMN(),Έξοδα!$F81,"")</f>
      </c>
      <c r="V80" s="14">
        <f>IF(Έξοδα!$G81=COLUMN(),Έξοδα!$F81,"")</f>
      </c>
      <c r="W80" s="14">
        <f>IF(Έξοδα!$G81=COLUMN(),Έξοδα!$F81,"")</f>
      </c>
      <c r="X80" s="14">
        <f>IF(Έξοδα!$G81=COLUMN(),Έξοδα!$F81,"")</f>
      </c>
      <c r="Y80" s="31">
        <f>IF(Έξοδα!$G81=COLUMN(),Έξοδα!$F81,"")</f>
      </c>
      <c r="Z80" s="413"/>
    </row>
    <row r="81" spans="1:26" ht="12.75">
      <c r="A81" s="42">
        <f>IF(Έξοδα!$G82=COLUMN(),Έξοδα!$F82,"")</f>
      </c>
      <c r="B81" s="14">
        <f>IF(Έξοδα!$G82=COLUMN(),Έξοδα!$F82,"")</f>
      </c>
      <c r="C81" s="14">
        <f>IF(Έξοδα!$G82=COLUMN(),Έξοδα!$F82,"")</f>
      </c>
      <c r="D81" s="14">
        <f>IF(Έξοδα!$G82=COLUMN(),Έξοδα!$F82,"")</f>
      </c>
      <c r="E81" s="14">
        <f>IF(Έξοδα!$G82=COLUMN(),Έξοδα!$F82,"")</f>
      </c>
      <c r="F81" s="14">
        <f>IF(Έξοδα!$G82=COLUMN(),Έξοδα!$F82,"")</f>
      </c>
      <c r="G81" s="14">
        <f>IF(Έξοδα!$G82=COLUMN(),Έξοδα!$F82,"")</f>
      </c>
      <c r="H81" s="14">
        <f>IF(Έξοδα!$G82=COLUMN(),Έξοδα!$F82,"")</f>
      </c>
      <c r="I81" s="14">
        <f>IF(Έξοδα!$G82=COLUMN(),Έξοδα!$F82,"")</f>
      </c>
      <c r="J81" s="14">
        <f>IF(Έξοδα!$G82=COLUMN(),Έξοδα!$F82,"")</f>
      </c>
      <c r="K81" s="14">
        <f>IF(Έξοδα!$G82=COLUMN(),Έξοδα!$F82,"")</f>
      </c>
      <c r="L81" s="14">
        <f>IF(Έξοδα!$G82=COLUMN(),Έξοδα!$F82,"")</f>
      </c>
      <c r="M81" s="14">
        <f>IF(Έξοδα!$G82=COLUMN(),Έξοδα!$F82,"")</f>
      </c>
      <c r="N81" s="14">
        <f>IF(Έξοδα!$G82=COLUMN(),Έξοδα!$F82,"")</f>
      </c>
      <c r="O81" s="14">
        <f>IF(Έξοδα!$G82=COLUMN(),Έξοδα!$F82,"")</f>
      </c>
      <c r="P81" s="14">
        <f>IF(Έξοδα!$G82=COLUMN(),Έξοδα!$F82,"")</f>
      </c>
      <c r="Q81" s="14">
        <f>IF(Έξοδα!$G82=COLUMN(),Έξοδα!$F82,"")</f>
      </c>
      <c r="R81" s="14">
        <f>IF(Έξοδα!$G82=COLUMN(),Έξοδα!$F82,"")</f>
      </c>
      <c r="S81" s="14">
        <f>IF(Έξοδα!$G82=COLUMN(),Έξοδα!$F82,"")</f>
      </c>
      <c r="T81" s="14">
        <f>IF(Έξοδα!$G82=COLUMN(),Έξοδα!$F82,"")</f>
      </c>
      <c r="U81" s="14">
        <f>IF(Έξοδα!$G82=COLUMN(),Έξοδα!$F82,"")</f>
      </c>
      <c r="V81" s="14">
        <f>IF(Έξοδα!$G82=COLUMN(),Έξοδα!$F82,"")</f>
      </c>
      <c r="W81" s="14">
        <f>IF(Έξοδα!$G82=COLUMN(),Έξοδα!$F82,"")</f>
      </c>
      <c r="X81" s="14">
        <f>IF(Έξοδα!$G82=COLUMN(),Έξοδα!$F82,"")</f>
      </c>
      <c r="Y81" s="31">
        <f>IF(Έξοδα!$G82=COLUMN(),Έξοδα!$F82,"")</f>
      </c>
      <c r="Z81" s="413"/>
    </row>
    <row r="82" spans="1:26" ht="12.75">
      <c r="A82" s="42">
        <f>IF(Έξοδα!$G83=COLUMN(),Έξοδα!$F83,"")</f>
      </c>
      <c r="B82" s="14">
        <f>IF(Έξοδα!$G83=COLUMN(),Έξοδα!$F83,"")</f>
      </c>
      <c r="C82" s="14">
        <f>IF(Έξοδα!$G83=COLUMN(),Έξοδα!$F83,"")</f>
      </c>
      <c r="D82" s="14">
        <f>IF(Έξοδα!$G83=COLUMN(),Έξοδα!$F83,"")</f>
      </c>
      <c r="E82" s="14">
        <f>IF(Έξοδα!$G83=COLUMN(),Έξοδα!$F83,"")</f>
      </c>
      <c r="F82" s="14">
        <f>IF(Έξοδα!$G83=COLUMN(),Έξοδα!$F83,"")</f>
      </c>
      <c r="G82" s="14">
        <f>IF(Έξοδα!$G83=COLUMN(),Έξοδα!$F83,"")</f>
      </c>
      <c r="H82" s="14">
        <f>IF(Έξοδα!$G83=COLUMN(),Έξοδα!$F83,"")</f>
      </c>
      <c r="I82" s="14">
        <f>IF(Έξοδα!$G83=COLUMN(),Έξοδα!$F83,"")</f>
      </c>
      <c r="J82" s="14">
        <f>IF(Έξοδα!$G83=COLUMN(),Έξοδα!$F83,"")</f>
      </c>
      <c r="K82" s="14">
        <f>IF(Έξοδα!$G83=COLUMN(),Έξοδα!$F83,"")</f>
      </c>
      <c r="L82" s="14">
        <f>IF(Έξοδα!$G83=COLUMN(),Έξοδα!$F83,"")</f>
      </c>
      <c r="M82" s="14">
        <f>IF(Έξοδα!$G83=COLUMN(),Έξοδα!$F83,"")</f>
      </c>
      <c r="N82" s="14">
        <f>IF(Έξοδα!$G83=COLUMN(),Έξοδα!$F83,"")</f>
      </c>
      <c r="O82" s="14">
        <f>IF(Έξοδα!$G83=COLUMN(),Έξοδα!$F83,"")</f>
      </c>
      <c r="P82" s="14">
        <f>IF(Έξοδα!$G83=COLUMN(),Έξοδα!$F83,"")</f>
      </c>
      <c r="Q82" s="14">
        <f>IF(Έξοδα!$G83=COLUMN(),Έξοδα!$F83,"")</f>
      </c>
      <c r="R82" s="14">
        <f>IF(Έξοδα!$G83=COLUMN(),Έξοδα!$F83,"")</f>
      </c>
      <c r="S82" s="14">
        <f>IF(Έξοδα!$G83=COLUMN(),Έξοδα!$F83,"")</f>
      </c>
      <c r="T82" s="14">
        <f>IF(Έξοδα!$G83=COLUMN(),Έξοδα!$F83,"")</f>
      </c>
      <c r="U82" s="14">
        <f>IF(Έξοδα!$G83=COLUMN(),Έξοδα!$F83,"")</f>
      </c>
      <c r="V82" s="14">
        <f>IF(Έξοδα!$G83=COLUMN(),Έξοδα!$F83,"")</f>
      </c>
      <c r="W82" s="14">
        <f>IF(Έξοδα!$G83=COLUMN(),Έξοδα!$F83,"")</f>
      </c>
      <c r="X82" s="14">
        <f>IF(Έξοδα!$G83=COLUMN(),Έξοδα!$F83,"")</f>
      </c>
      <c r="Y82" s="31">
        <f>IF(Έξοδα!$G83=COLUMN(),Έξοδα!$F83,"")</f>
      </c>
      <c r="Z82" s="413"/>
    </row>
    <row r="83" spans="1:26" ht="12.75">
      <c r="A83" s="42">
        <f>IF(Έξοδα!$G84=COLUMN(),Έξοδα!$F84,"")</f>
      </c>
      <c r="B83" s="14">
        <f>IF(Έξοδα!$G84=COLUMN(),Έξοδα!$F84,"")</f>
      </c>
      <c r="C83" s="14">
        <f>IF(Έξοδα!$G84=COLUMN(),Έξοδα!$F84,"")</f>
      </c>
      <c r="D83" s="14">
        <f>IF(Έξοδα!$G84=COLUMN(),Έξοδα!$F84,"")</f>
      </c>
      <c r="E83" s="14">
        <f>IF(Έξοδα!$G84=COLUMN(),Έξοδα!$F84,"")</f>
      </c>
      <c r="F83" s="14">
        <f>IF(Έξοδα!$G84=COLUMN(),Έξοδα!$F84,"")</f>
      </c>
      <c r="G83" s="14">
        <f>IF(Έξοδα!$G84=COLUMN(),Έξοδα!$F84,"")</f>
      </c>
      <c r="H83" s="14">
        <f>IF(Έξοδα!$G84=COLUMN(),Έξοδα!$F84,"")</f>
      </c>
      <c r="I83" s="14">
        <f>IF(Έξοδα!$G84=COLUMN(),Έξοδα!$F84,"")</f>
      </c>
      <c r="J83" s="14">
        <f>IF(Έξοδα!$G84=COLUMN(),Έξοδα!$F84,"")</f>
      </c>
      <c r="K83" s="14">
        <f>IF(Έξοδα!$G84=COLUMN(),Έξοδα!$F84,"")</f>
      </c>
      <c r="L83" s="14">
        <f>IF(Έξοδα!$G84=COLUMN(),Έξοδα!$F84,"")</f>
      </c>
      <c r="M83" s="14">
        <f>IF(Έξοδα!$G84=COLUMN(),Έξοδα!$F84,"")</f>
      </c>
      <c r="N83" s="14">
        <f>IF(Έξοδα!$G84=COLUMN(),Έξοδα!$F84,"")</f>
      </c>
      <c r="O83" s="14">
        <f>IF(Έξοδα!$G84=COLUMN(),Έξοδα!$F84,"")</f>
      </c>
      <c r="P83" s="14">
        <f>IF(Έξοδα!$G84=COLUMN(),Έξοδα!$F84,"")</f>
      </c>
      <c r="Q83" s="14">
        <f>IF(Έξοδα!$G84=COLUMN(),Έξοδα!$F84,"")</f>
      </c>
      <c r="R83" s="14">
        <f>IF(Έξοδα!$G84=COLUMN(),Έξοδα!$F84,"")</f>
      </c>
      <c r="S83" s="14">
        <f>IF(Έξοδα!$G84=COLUMN(),Έξοδα!$F84,"")</f>
      </c>
      <c r="T83" s="14">
        <f>IF(Έξοδα!$G84=COLUMN(),Έξοδα!$F84,"")</f>
      </c>
      <c r="U83" s="14">
        <f>IF(Έξοδα!$G84=COLUMN(),Έξοδα!$F84,"")</f>
      </c>
      <c r="V83" s="14">
        <f>IF(Έξοδα!$G84=COLUMN(),Έξοδα!$F84,"")</f>
      </c>
      <c r="W83" s="14">
        <f>IF(Έξοδα!$G84=COLUMN(),Έξοδα!$F84,"")</f>
      </c>
      <c r="X83" s="14">
        <f>IF(Έξοδα!$G84=COLUMN(),Έξοδα!$F84,"")</f>
      </c>
      <c r="Y83" s="31">
        <f>IF(Έξοδα!$G84=COLUMN(),Έξοδα!$F84,"")</f>
      </c>
      <c r="Z83" s="413"/>
    </row>
    <row r="84" spans="1:26" ht="12.75">
      <c r="A84" s="42">
        <f>IF(Έξοδα!$G85=COLUMN(),Έξοδα!$F85,"")</f>
      </c>
      <c r="B84" s="14">
        <f>IF(Έξοδα!$G85=COLUMN(),Έξοδα!$F85,"")</f>
      </c>
      <c r="C84" s="14">
        <f>IF(Έξοδα!$G85=COLUMN(),Έξοδα!$F85,"")</f>
      </c>
      <c r="D84" s="14">
        <f>IF(Έξοδα!$G85=COLUMN(),Έξοδα!$F85,"")</f>
      </c>
      <c r="E84" s="14">
        <f>IF(Έξοδα!$G85=COLUMN(),Έξοδα!$F85,"")</f>
      </c>
      <c r="F84" s="14">
        <f>IF(Έξοδα!$G85=COLUMN(),Έξοδα!$F85,"")</f>
      </c>
      <c r="G84" s="14">
        <f>IF(Έξοδα!$G85=COLUMN(),Έξοδα!$F85,"")</f>
      </c>
      <c r="H84" s="14">
        <f>IF(Έξοδα!$G85=COLUMN(),Έξοδα!$F85,"")</f>
      </c>
      <c r="I84" s="14">
        <f>IF(Έξοδα!$G85=COLUMN(),Έξοδα!$F85,"")</f>
      </c>
      <c r="J84" s="14">
        <f>IF(Έξοδα!$G85=COLUMN(),Έξοδα!$F85,"")</f>
      </c>
      <c r="K84" s="14">
        <f>IF(Έξοδα!$G85=COLUMN(),Έξοδα!$F85,"")</f>
      </c>
      <c r="L84" s="14">
        <f>IF(Έξοδα!$G85=COLUMN(),Έξοδα!$F85,"")</f>
      </c>
      <c r="M84" s="14">
        <f>IF(Έξοδα!$G85=COLUMN(),Έξοδα!$F85,"")</f>
      </c>
      <c r="N84" s="14">
        <f>IF(Έξοδα!$G85=COLUMN(),Έξοδα!$F85,"")</f>
      </c>
      <c r="O84" s="14">
        <f>IF(Έξοδα!$G85=COLUMN(),Έξοδα!$F85,"")</f>
      </c>
      <c r="P84" s="14">
        <f>IF(Έξοδα!$G85=COLUMN(),Έξοδα!$F85,"")</f>
      </c>
      <c r="Q84" s="14">
        <f>IF(Έξοδα!$G85=COLUMN(),Έξοδα!$F85,"")</f>
      </c>
      <c r="R84" s="14">
        <f>IF(Έξοδα!$G85=COLUMN(),Έξοδα!$F85,"")</f>
      </c>
      <c r="S84" s="14">
        <f>IF(Έξοδα!$G85=COLUMN(),Έξοδα!$F85,"")</f>
      </c>
      <c r="T84" s="14">
        <f>IF(Έξοδα!$G85=COLUMN(),Έξοδα!$F85,"")</f>
      </c>
      <c r="U84" s="14">
        <f>IF(Έξοδα!$G85=COLUMN(),Έξοδα!$F85,"")</f>
      </c>
      <c r="V84" s="14">
        <f>IF(Έξοδα!$G85=COLUMN(),Έξοδα!$F85,"")</f>
      </c>
      <c r="W84" s="14">
        <f>IF(Έξοδα!$G85=COLUMN(),Έξοδα!$F85,"")</f>
      </c>
      <c r="X84" s="14">
        <f>IF(Έξοδα!$G85=COLUMN(),Έξοδα!$F85,"")</f>
      </c>
      <c r="Y84" s="31">
        <f>IF(Έξοδα!$G85=COLUMN(),Έξοδα!$F85,"")</f>
      </c>
      <c r="Z84" s="413"/>
    </row>
    <row r="85" spans="1:26" ht="12.75">
      <c r="A85" s="42">
        <f>IF(Έξοδα!$G86=COLUMN(),Έξοδα!$F86,"")</f>
      </c>
      <c r="B85" s="14">
        <f>IF(Έξοδα!$G86=COLUMN(),Έξοδα!$F86,"")</f>
      </c>
      <c r="C85" s="14">
        <f>IF(Έξοδα!$G86=COLUMN(),Έξοδα!$F86,"")</f>
      </c>
      <c r="D85" s="14">
        <f>IF(Έξοδα!$G86=COLUMN(),Έξοδα!$F86,"")</f>
      </c>
      <c r="E85" s="14">
        <f>IF(Έξοδα!$G86=COLUMN(),Έξοδα!$F86,"")</f>
      </c>
      <c r="F85" s="14">
        <f>IF(Έξοδα!$G86=COLUMN(),Έξοδα!$F86,"")</f>
      </c>
      <c r="G85" s="14">
        <f>IF(Έξοδα!$G86=COLUMN(),Έξοδα!$F86,"")</f>
      </c>
      <c r="H85" s="14">
        <f>IF(Έξοδα!$G86=COLUMN(),Έξοδα!$F86,"")</f>
      </c>
      <c r="I85" s="14">
        <f>IF(Έξοδα!$G86=COLUMN(),Έξοδα!$F86,"")</f>
      </c>
      <c r="J85" s="14">
        <f>IF(Έξοδα!$G86=COLUMN(),Έξοδα!$F86,"")</f>
      </c>
      <c r="K85" s="14">
        <f>IF(Έξοδα!$G86=COLUMN(),Έξοδα!$F86,"")</f>
      </c>
      <c r="L85" s="14">
        <f>IF(Έξοδα!$G86=COLUMN(),Έξοδα!$F86,"")</f>
      </c>
      <c r="M85" s="14">
        <f>IF(Έξοδα!$G86=COLUMN(),Έξοδα!$F86,"")</f>
      </c>
      <c r="N85" s="14">
        <f>IF(Έξοδα!$G86=COLUMN(),Έξοδα!$F86,"")</f>
      </c>
      <c r="O85" s="14">
        <f>IF(Έξοδα!$G86=COLUMN(),Έξοδα!$F86,"")</f>
      </c>
      <c r="P85" s="14">
        <f>IF(Έξοδα!$G86=COLUMN(),Έξοδα!$F86,"")</f>
      </c>
      <c r="Q85" s="14">
        <f>IF(Έξοδα!$G86=COLUMN(),Έξοδα!$F86,"")</f>
      </c>
      <c r="R85" s="14">
        <f>IF(Έξοδα!$G86=COLUMN(),Έξοδα!$F86,"")</f>
      </c>
      <c r="S85" s="14">
        <f>IF(Έξοδα!$G86=COLUMN(),Έξοδα!$F86,"")</f>
      </c>
      <c r="T85" s="14">
        <f>IF(Έξοδα!$G86=COLUMN(),Έξοδα!$F86,"")</f>
      </c>
      <c r="U85" s="14">
        <f>IF(Έξοδα!$G86=COLUMN(),Έξοδα!$F86,"")</f>
      </c>
      <c r="V85" s="14">
        <f>IF(Έξοδα!$G86=COLUMN(),Έξοδα!$F86,"")</f>
      </c>
      <c r="W85" s="14">
        <f>IF(Έξοδα!$G86=COLUMN(),Έξοδα!$F86,"")</f>
      </c>
      <c r="X85" s="14">
        <f>IF(Έξοδα!$G86=COLUMN(),Έξοδα!$F86,"")</f>
      </c>
      <c r="Y85" s="31">
        <f>IF(Έξοδα!$G86=COLUMN(),Έξοδα!$F86,"")</f>
      </c>
      <c r="Z85" s="413"/>
    </row>
    <row r="86" spans="1:26" ht="12.75">
      <c r="A86" s="42">
        <f>IF(Έξοδα!$G87=COLUMN(),Έξοδα!$F87,"")</f>
      </c>
      <c r="B86" s="14">
        <f>IF(Έξοδα!$G87=COLUMN(),Έξοδα!$F87,"")</f>
      </c>
      <c r="C86" s="14">
        <f>IF(Έξοδα!$G87=COLUMN(),Έξοδα!$F87,"")</f>
      </c>
      <c r="D86" s="14">
        <f>IF(Έξοδα!$G87=COLUMN(),Έξοδα!$F87,"")</f>
      </c>
      <c r="E86" s="14">
        <f>IF(Έξοδα!$G87=COLUMN(),Έξοδα!$F87,"")</f>
      </c>
      <c r="F86" s="14">
        <f>IF(Έξοδα!$G87=COLUMN(),Έξοδα!$F87,"")</f>
      </c>
      <c r="G86" s="14">
        <f>IF(Έξοδα!$G87=COLUMN(),Έξοδα!$F87,"")</f>
      </c>
      <c r="H86" s="14">
        <f>IF(Έξοδα!$G87=COLUMN(),Έξοδα!$F87,"")</f>
      </c>
      <c r="I86" s="14">
        <f>IF(Έξοδα!$G87=COLUMN(),Έξοδα!$F87,"")</f>
      </c>
      <c r="J86" s="14">
        <f>IF(Έξοδα!$G87=COLUMN(),Έξοδα!$F87,"")</f>
      </c>
      <c r="K86" s="14">
        <f>IF(Έξοδα!$G87=COLUMN(),Έξοδα!$F87,"")</f>
      </c>
      <c r="L86" s="14">
        <f>IF(Έξοδα!$G87=COLUMN(),Έξοδα!$F87,"")</f>
      </c>
      <c r="M86" s="14">
        <f>IF(Έξοδα!$G87=COLUMN(),Έξοδα!$F87,"")</f>
      </c>
      <c r="N86" s="14">
        <f>IF(Έξοδα!$G87=COLUMN(),Έξοδα!$F87,"")</f>
      </c>
      <c r="O86" s="14">
        <f>IF(Έξοδα!$G87=COLUMN(),Έξοδα!$F87,"")</f>
      </c>
      <c r="P86" s="14">
        <f>IF(Έξοδα!$G87=COLUMN(),Έξοδα!$F87,"")</f>
      </c>
      <c r="Q86" s="14">
        <f>IF(Έξοδα!$G87=COLUMN(),Έξοδα!$F87,"")</f>
      </c>
      <c r="R86" s="14">
        <f>IF(Έξοδα!$G87=COLUMN(),Έξοδα!$F87,"")</f>
      </c>
      <c r="S86" s="14">
        <f>IF(Έξοδα!$G87=COLUMN(),Έξοδα!$F87,"")</f>
      </c>
      <c r="T86" s="14">
        <f>IF(Έξοδα!$G87=COLUMN(),Έξοδα!$F87,"")</f>
      </c>
      <c r="U86" s="14">
        <f>IF(Έξοδα!$G87=COLUMN(),Έξοδα!$F87,"")</f>
      </c>
      <c r="V86" s="14">
        <f>IF(Έξοδα!$G87=COLUMN(),Έξοδα!$F87,"")</f>
      </c>
      <c r="W86" s="14">
        <f>IF(Έξοδα!$G87=COLUMN(),Έξοδα!$F87,"")</f>
      </c>
      <c r="X86" s="14">
        <f>IF(Έξοδα!$G87=COLUMN(),Έξοδα!$F87,"")</f>
      </c>
      <c r="Y86" s="31">
        <f>IF(Έξοδα!$G87=COLUMN(),Έξοδα!$F87,"")</f>
      </c>
      <c r="Z86" s="413"/>
    </row>
    <row r="87" spans="1:26" ht="12.75">
      <c r="A87" s="42">
        <f>IF(Έξοδα!$G88=COLUMN(),Έξοδα!$F88,"")</f>
      </c>
      <c r="B87" s="14">
        <f>IF(Έξοδα!$G88=COLUMN(),Έξοδα!$F88,"")</f>
      </c>
      <c r="C87" s="14">
        <f>IF(Έξοδα!$G88=COLUMN(),Έξοδα!$F88,"")</f>
      </c>
      <c r="D87" s="14">
        <f>IF(Έξοδα!$G88=COLUMN(),Έξοδα!$F88,"")</f>
      </c>
      <c r="E87" s="14">
        <f>IF(Έξοδα!$G88=COLUMN(),Έξοδα!$F88,"")</f>
      </c>
      <c r="F87" s="14">
        <f>IF(Έξοδα!$G88=COLUMN(),Έξοδα!$F88,"")</f>
      </c>
      <c r="G87" s="14">
        <f>IF(Έξοδα!$G88=COLUMN(),Έξοδα!$F88,"")</f>
      </c>
      <c r="H87" s="14">
        <f>IF(Έξοδα!$G88=COLUMN(),Έξοδα!$F88,"")</f>
      </c>
      <c r="I87" s="14">
        <f>IF(Έξοδα!$G88=COLUMN(),Έξοδα!$F88,"")</f>
      </c>
      <c r="J87" s="14">
        <f>IF(Έξοδα!$G88=COLUMN(),Έξοδα!$F88,"")</f>
      </c>
      <c r="K87" s="14">
        <f>IF(Έξοδα!$G88=COLUMN(),Έξοδα!$F88,"")</f>
      </c>
      <c r="L87" s="14">
        <f>IF(Έξοδα!$G88=COLUMN(),Έξοδα!$F88,"")</f>
      </c>
      <c r="M87" s="14">
        <f>IF(Έξοδα!$G88=COLUMN(),Έξοδα!$F88,"")</f>
      </c>
      <c r="N87" s="14">
        <f>IF(Έξοδα!$G88=COLUMN(),Έξοδα!$F88,"")</f>
      </c>
      <c r="O87" s="14">
        <f>IF(Έξοδα!$G88=COLUMN(),Έξοδα!$F88,"")</f>
      </c>
      <c r="P87" s="14">
        <f>IF(Έξοδα!$G88=COLUMN(),Έξοδα!$F88,"")</f>
      </c>
      <c r="Q87" s="14">
        <f>IF(Έξοδα!$G88=COLUMN(),Έξοδα!$F88,"")</f>
      </c>
      <c r="R87" s="14">
        <f>IF(Έξοδα!$G88=COLUMN(),Έξοδα!$F88,"")</f>
      </c>
      <c r="S87" s="14">
        <f>IF(Έξοδα!$G88=COLUMN(),Έξοδα!$F88,"")</f>
      </c>
      <c r="T87" s="14">
        <f>IF(Έξοδα!$G88=COLUMN(),Έξοδα!$F88,"")</f>
      </c>
      <c r="U87" s="14">
        <f>IF(Έξοδα!$G88=COLUMN(),Έξοδα!$F88,"")</f>
      </c>
      <c r="V87" s="14">
        <f>IF(Έξοδα!$G88=COLUMN(),Έξοδα!$F88,"")</f>
      </c>
      <c r="W87" s="14">
        <f>IF(Έξοδα!$G88=COLUMN(),Έξοδα!$F88,"")</f>
      </c>
      <c r="X87" s="14">
        <f>IF(Έξοδα!$G88=COLUMN(),Έξοδα!$F88,"")</f>
      </c>
      <c r="Y87" s="31">
        <f>IF(Έξοδα!$G88=COLUMN(),Έξοδα!$F88,"")</f>
      </c>
      <c r="Z87" s="413"/>
    </row>
    <row r="88" spans="1:26" ht="12.75">
      <c r="A88" s="42">
        <f>IF(Έξοδα!$G89=COLUMN(),Έξοδα!$F89,"")</f>
      </c>
      <c r="B88" s="14">
        <f>IF(Έξοδα!$G89=COLUMN(),Έξοδα!$F89,"")</f>
      </c>
      <c r="C88" s="14">
        <f>IF(Έξοδα!$G89=COLUMN(),Έξοδα!$F89,"")</f>
      </c>
      <c r="D88" s="14">
        <f>IF(Έξοδα!$G89=COLUMN(),Έξοδα!$F89,"")</f>
      </c>
      <c r="E88" s="14">
        <f>IF(Έξοδα!$G89=COLUMN(),Έξοδα!$F89,"")</f>
      </c>
      <c r="F88" s="14">
        <f>IF(Έξοδα!$G89=COLUMN(),Έξοδα!$F89,"")</f>
      </c>
      <c r="G88" s="14">
        <f>IF(Έξοδα!$G89=COLUMN(),Έξοδα!$F89,"")</f>
      </c>
      <c r="H88" s="14">
        <f>IF(Έξοδα!$G89=COLUMN(),Έξοδα!$F89,"")</f>
      </c>
      <c r="I88" s="14">
        <f>IF(Έξοδα!$G89=COLUMN(),Έξοδα!$F89,"")</f>
      </c>
      <c r="J88" s="14">
        <f>IF(Έξοδα!$G89=COLUMN(),Έξοδα!$F89,"")</f>
      </c>
      <c r="K88" s="14">
        <f>IF(Έξοδα!$G89=COLUMN(),Έξοδα!$F89,"")</f>
      </c>
      <c r="L88" s="14">
        <f>IF(Έξοδα!$G89=COLUMN(),Έξοδα!$F89,"")</f>
      </c>
      <c r="M88" s="14">
        <f>IF(Έξοδα!$G89=COLUMN(),Έξοδα!$F89,"")</f>
      </c>
      <c r="N88" s="14">
        <f>IF(Έξοδα!$G89=COLUMN(),Έξοδα!$F89,"")</f>
      </c>
      <c r="O88" s="14">
        <f>IF(Έξοδα!$G89=COLUMN(),Έξοδα!$F89,"")</f>
      </c>
      <c r="P88" s="14">
        <f>IF(Έξοδα!$G89=COLUMN(),Έξοδα!$F89,"")</f>
      </c>
      <c r="Q88" s="14">
        <f>IF(Έξοδα!$G89=COLUMN(),Έξοδα!$F89,"")</f>
      </c>
      <c r="R88" s="14">
        <f>IF(Έξοδα!$G89=COLUMN(),Έξοδα!$F89,"")</f>
      </c>
      <c r="S88" s="14">
        <f>IF(Έξοδα!$G89=COLUMN(),Έξοδα!$F89,"")</f>
      </c>
      <c r="T88" s="14">
        <f>IF(Έξοδα!$G89=COLUMN(),Έξοδα!$F89,"")</f>
      </c>
      <c r="U88" s="14">
        <f>IF(Έξοδα!$G89=COLUMN(),Έξοδα!$F89,"")</f>
      </c>
      <c r="V88" s="14">
        <f>IF(Έξοδα!$G89=COLUMN(),Έξοδα!$F89,"")</f>
      </c>
      <c r="W88" s="14">
        <f>IF(Έξοδα!$G89=COLUMN(),Έξοδα!$F89,"")</f>
      </c>
      <c r="X88" s="14">
        <f>IF(Έξοδα!$G89=COLUMN(),Έξοδα!$F89,"")</f>
      </c>
      <c r="Y88" s="31">
        <f>IF(Έξοδα!$G89=COLUMN(),Έξοδα!$F89,"")</f>
      </c>
      <c r="Z88" s="413"/>
    </row>
    <row r="89" spans="1:26" ht="12.75">
      <c r="A89" s="42">
        <f>IF(Έξοδα!$G90=COLUMN(),Έξοδα!$F90,"")</f>
      </c>
      <c r="B89" s="14">
        <f>IF(Έξοδα!$G90=COLUMN(),Έξοδα!$F90,"")</f>
      </c>
      <c r="C89" s="14">
        <f>IF(Έξοδα!$G90=COLUMN(),Έξοδα!$F90,"")</f>
      </c>
      <c r="D89" s="14">
        <f>IF(Έξοδα!$G90=COLUMN(),Έξοδα!$F90,"")</f>
      </c>
      <c r="E89" s="14">
        <f>IF(Έξοδα!$G90=COLUMN(),Έξοδα!$F90,"")</f>
      </c>
      <c r="F89" s="14">
        <f>IF(Έξοδα!$G90=COLUMN(),Έξοδα!$F90,"")</f>
      </c>
      <c r="G89" s="14">
        <f>IF(Έξοδα!$G90=COLUMN(),Έξοδα!$F90,"")</f>
      </c>
      <c r="H89" s="14">
        <f>IF(Έξοδα!$G90=COLUMN(),Έξοδα!$F90,"")</f>
      </c>
      <c r="I89" s="14">
        <f>IF(Έξοδα!$G90=COLUMN(),Έξοδα!$F90,"")</f>
      </c>
      <c r="J89" s="14">
        <f>IF(Έξοδα!$G90=COLUMN(),Έξοδα!$F90,"")</f>
      </c>
      <c r="K89" s="14">
        <f>IF(Έξοδα!$G90=COLUMN(),Έξοδα!$F90,"")</f>
      </c>
      <c r="L89" s="14">
        <f>IF(Έξοδα!$G90=COLUMN(),Έξοδα!$F90,"")</f>
      </c>
      <c r="M89" s="14">
        <f>IF(Έξοδα!$G90=COLUMN(),Έξοδα!$F90,"")</f>
      </c>
      <c r="N89" s="14">
        <f>IF(Έξοδα!$G90=COLUMN(),Έξοδα!$F90,"")</f>
      </c>
      <c r="O89" s="14">
        <f>IF(Έξοδα!$G90=COLUMN(),Έξοδα!$F90,"")</f>
      </c>
      <c r="P89" s="14">
        <f>IF(Έξοδα!$G90=COLUMN(),Έξοδα!$F90,"")</f>
      </c>
      <c r="Q89" s="14">
        <f>IF(Έξοδα!$G90=COLUMN(),Έξοδα!$F90,"")</f>
      </c>
      <c r="R89" s="14">
        <f>IF(Έξοδα!$G90=COLUMN(),Έξοδα!$F90,"")</f>
      </c>
      <c r="S89" s="14">
        <f>IF(Έξοδα!$G90=COLUMN(),Έξοδα!$F90,"")</f>
      </c>
      <c r="T89" s="14">
        <f>IF(Έξοδα!$G90=COLUMN(),Έξοδα!$F90,"")</f>
      </c>
      <c r="U89" s="14">
        <f>IF(Έξοδα!$G90=COLUMN(),Έξοδα!$F90,"")</f>
      </c>
      <c r="V89" s="14">
        <f>IF(Έξοδα!$G90=COLUMN(),Έξοδα!$F90,"")</f>
      </c>
      <c r="W89" s="14">
        <f>IF(Έξοδα!$G90=COLUMN(),Έξοδα!$F90,"")</f>
      </c>
      <c r="X89" s="14">
        <f>IF(Έξοδα!$G90=COLUMN(),Έξοδα!$F90,"")</f>
      </c>
      <c r="Y89" s="31">
        <f>IF(Έξοδα!$G90=COLUMN(),Έξοδα!$F90,"")</f>
      </c>
      <c r="Z89" s="413"/>
    </row>
    <row r="90" spans="1:26" ht="12.75">
      <c r="A90" s="42">
        <f>IF(Έξοδα!$G91=COLUMN(),Έξοδα!$F91,"")</f>
      </c>
      <c r="B90" s="14">
        <f>IF(Έξοδα!$G91=COLUMN(),Έξοδα!$F91,"")</f>
      </c>
      <c r="C90" s="14">
        <f>IF(Έξοδα!$G91=COLUMN(),Έξοδα!$F91,"")</f>
      </c>
      <c r="D90" s="14">
        <f>IF(Έξοδα!$G91=COLUMN(),Έξοδα!$F91,"")</f>
      </c>
      <c r="E90" s="14">
        <f>IF(Έξοδα!$G91=COLUMN(),Έξοδα!$F91,"")</f>
      </c>
      <c r="F90" s="14">
        <f>IF(Έξοδα!$G91=COLUMN(),Έξοδα!$F91,"")</f>
      </c>
      <c r="G90" s="14">
        <f>IF(Έξοδα!$G91=COLUMN(),Έξοδα!$F91,"")</f>
      </c>
      <c r="H90" s="14">
        <f>IF(Έξοδα!$G91=COLUMN(),Έξοδα!$F91,"")</f>
      </c>
      <c r="I90" s="14">
        <f>IF(Έξοδα!$G91=COLUMN(),Έξοδα!$F91,"")</f>
      </c>
      <c r="J90" s="14">
        <f>IF(Έξοδα!$G91=COLUMN(),Έξοδα!$F91,"")</f>
      </c>
      <c r="K90" s="14">
        <f>IF(Έξοδα!$G91=COLUMN(),Έξοδα!$F91,"")</f>
      </c>
      <c r="L90" s="14">
        <f>IF(Έξοδα!$G91=COLUMN(),Έξοδα!$F91,"")</f>
      </c>
      <c r="M90" s="14">
        <f>IF(Έξοδα!$G91=COLUMN(),Έξοδα!$F91,"")</f>
      </c>
      <c r="N90" s="14">
        <f>IF(Έξοδα!$G91=COLUMN(),Έξοδα!$F91,"")</f>
      </c>
      <c r="O90" s="14">
        <f>IF(Έξοδα!$G91=COLUMN(),Έξοδα!$F91,"")</f>
      </c>
      <c r="P90" s="14">
        <f>IF(Έξοδα!$G91=COLUMN(),Έξοδα!$F91,"")</f>
      </c>
      <c r="Q90" s="14">
        <f>IF(Έξοδα!$G91=COLUMN(),Έξοδα!$F91,"")</f>
      </c>
      <c r="R90" s="14">
        <f>IF(Έξοδα!$G91=COLUMN(),Έξοδα!$F91,"")</f>
      </c>
      <c r="S90" s="14">
        <f>IF(Έξοδα!$G91=COLUMN(),Έξοδα!$F91,"")</f>
      </c>
      <c r="T90" s="14">
        <f>IF(Έξοδα!$G91=COLUMN(),Έξοδα!$F91,"")</f>
      </c>
      <c r="U90" s="14">
        <f>IF(Έξοδα!$G91=COLUMN(),Έξοδα!$F91,"")</f>
      </c>
      <c r="V90" s="14">
        <f>IF(Έξοδα!$G91=COLUMN(),Έξοδα!$F91,"")</f>
      </c>
      <c r="W90" s="14">
        <f>IF(Έξοδα!$G91=COLUMN(),Έξοδα!$F91,"")</f>
      </c>
      <c r="X90" s="14">
        <f>IF(Έξοδα!$G91=COLUMN(),Έξοδα!$F91,"")</f>
      </c>
      <c r="Y90" s="31">
        <f>IF(Έξοδα!$G91=COLUMN(),Έξοδα!$F91,"")</f>
      </c>
      <c r="Z90" s="413"/>
    </row>
    <row r="91" spans="1:26" ht="12.75">
      <c r="A91" s="42">
        <f>IF(Έξοδα!$G92=COLUMN(),Έξοδα!$F92,"")</f>
      </c>
      <c r="B91" s="14">
        <f>IF(Έξοδα!$G92=COLUMN(),Έξοδα!$F92,"")</f>
      </c>
      <c r="C91" s="14">
        <f>IF(Έξοδα!$G92=COLUMN(),Έξοδα!$F92,"")</f>
      </c>
      <c r="D91" s="14">
        <f>IF(Έξοδα!$G92=COLUMN(),Έξοδα!$F92,"")</f>
      </c>
      <c r="E91" s="14">
        <f>IF(Έξοδα!$G92=COLUMN(),Έξοδα!$F92,"")</f>
      </c>
      <c r="F91" s="14">
        <f>IF(Έξοδα!$G92=COLUMN(),Έξοδα!$F92,"")</f>
      </c>
      <c r="G91" s="14">
        <f>IF(Έξοδα!$G92=COLUMN(),Έξοδα!$F92,"")</f>
      </c>
      <c r="H91" s="14">
        <f>IF(Έξοδα!$G92=COLUMN(),Έξοδα!$F92,"")</f>
      </c>
      <c r="I91" s="14">
        <f>IF(Έξοδα!$G92=COLUMN(),Έξοδα!$F92,"")</f>
      </c>
      <c r="J91" s="14">
        <f>IF(Έξοδα!$G92=COLUMN(),Έξοδα!$F92,"")</f>
      </c>
      <c r="K91" s="14">
        <f>IF(Έξοδα!$G92=COLUMN(),Έξοδα!$F92,"")</f>
      </c>
      <c r="L91" s="14">
        <f>IF(Έξοδα!$G92=COLUMN(),Έξοδα!$F92,"")</f>
      </c>
      <c r="M91" s="14">
        <f>IF(Έξοδα!$G92=COLUMN(),Έξοδα!$F92,"")</f>
      </c>
      <c r="N91" s="14">
        <f>IF(Έξοδα!$G92=COLUMN(),Έξοδα!$F92,"")</f>
      </c>
      <c r="O91" s="14">
        <f>IF(Έξοδα!$G92=COLUMN(),Έξοδα!$F92,"")</f>
      </c>
      <c r="P91" s="14">
        <f>IF(Έξοδα!$G92=COLUMN(),Έξοδα!$F92,"")</f>
      </c>
      <c r="Q91" s="14">
        <f>IF(Έξοδα!$G92=COLUMN(),Έξοδα!$F92,"")</f>
      </c>
      <c r="R91" s="14">
        <f>IF(Έξοδα!$G92=COLUMN(),Έξοδα!$F92,"")</f>
      </c>
      <c r="S91" s="14">
        <f>IF(Έξοδα!$G92=COLUMN(),Έξοδα!$F92,"")</f>
      </c>
      <c r="T91" s="14">
        <f>IF(Έξοδα!$G92=COLUMN(),Έξοδα!$F92,"")</f>
      </c>
      <c r="U91" s="14">
        <f>IF(Έξοδα!$G92=COLUMN(),Έξοδα!$F92,"")</f>
      </c>
      <c r="V91" s="14">
        <f>IF(Έξοδα!$G92=COLUMN(),Έξοδα!$F92,"")</f>
      </c>
      <c r="W91" s="14">
        <f>IF(Έξοδα!$G92=COLUMN(),Έξοδα!$F92,"")</f>
      </c>
      <c r="X91" s="14">
        <f>IF(Έξοδα!$G92=COLUMN(),Έξοδα!$F92,"")</f>
      </c>
      <c r="Y91" s="31">
        <f>IF(Έξοδα!$G92=COLUMN(),Έξοδα!$F92,"")</f>
      </c>
      <c r="Z91" s="413"/>
    </row>
    <row r="92" spans="1:26" ht="12.75">
      <c r="A92" s="42">
        <f>IF(Έξοδα!$G93=COLUMN(),Έξοδα!$F93,"")</f>
      </c>
      <c r="B92" s="14">
        <f>IF(Έξοδα!$G93=COLUMN(),Έξοδα!$F93,"")</f>
      </c>
      <c r="C92" s="14">
        <f>IF(Έξοδα!$G93=COLUMN(),Έξοδα!$F93,"")</f>
      </c>
      <c r="D92" s="14">
        <f>IF(Έξοδα!$G93=COLUMN(),Έξοδα!$F93,"")</f>
      </c>
      <c r="E92" s="14">
        <f>IF(Έξοδα!$G93=COLUMN(),Έξοδα!$F93,"")</f>
      </c>
      <c r="F92" s="14">
        <f>IF(Έξοδα!$G93=COLUMN(),Έξοδα!$F93,"")</f>
      </c>
      <c r="G92" s="14">
        <f>IF(Έξοδα!$G93=COLUMN(),Έξοδα!$F93,"")</f>
      </c>
      <c r="H92" s="14">
        <f>IF(Έξοδα!$G93=COLUMN(),Έξοδα!$F93,"")</f>
      </c>
      <c r="I92" s="14">
        <f>IF(Έξοδα!$G93=COLUMN(),Έξοδα!$F93,"")</f>
      </c>
      <c r="J92" s="14">
        <f>IF(Έξοδα!$G93=COLUMN(),Έξοδα!$F93,"")</f>
      </c>
      <c r="K92" s="14">
        <f>IF(Έξοδα!$G93=COLUMN(),Έξοδα!$F93,"")</f>
      </c>
      <c r="L92" s="14">
        <f>IF(Έξοδα!$G93=COLUMN(),Έξοδα!$F93,"")</f>
      </c>
      <c r="M92" s="14">
        <f>IF(Έξοδα!$G93=COLUMN(),Έξοδα!$F93,"")</f>
      </c>
      <c r="N92" s="14">
        <f>IF(Έξοδα!$G93=COLUMN(),Έξοδα!$F93,"")</f>
      </c>
      <c r="O92" s="14">
        <f>IF(Έξοδα!$G93=COLUMN(),Έξοδα!$F93,"")</f>
      </c>
      <c r="P92" s="14">
        <f>IF(Έξοδα!$G93=COLUMN(),Έξοδα!$F93,"")</f>
      </c>
      <c r="Q92" s="14">
        <f>IF(Έξοδα!$G93=COLUMN(),Έξοδα!$F93,"")</f>
      </c>
      <c r="R92" s="14">
        <f>IF(Έξοδα!$G93=COLUMN(),Έξοδα!$F93,"")</f>
      </c>
      <c r="S92" s="14">
        <f>IF(Έξοδα!$G93=COLUMN(),Έξοδα!$F93,"")</f>
      </c>
      <c r="T92" s="14">
        <f>IF(Έξοδα!$G93=COLUMN(),Έξοδα!$F93,"")</f>
      </c>
      <c r="U92" s="14">
        <f>IF(Έξοδα!$G93=COLUMN(),Έξοδα!$F93,"")</f>
      </c>
      <c r="V92" s="14">
        <f>IF(Έξοδα!$G93=COLUMN(),Έξοδα!$F93,"")</f>
      </c>
      <c r="W92" s="14">
        <f>IF(Έξοδα!$G93=COLUMN(),Έξοδα!$F93,"")</f>
      </c>
      <c r="X92" s="14">
        <f>IF(Έξοδα!$G93=COLUMN(),Έξοδα!$F93,"")</f>
      </c>
      <c r="Y92" s="31">
        <f>IF(Έξοδα!$G93=COLUMN(),Έξοδα!$F93,"")</f>
      </c>
      <c r="Z92" s="413"/>
    </row>
    <row r="93" spans="1:26" ht="12.75">
      <c r="A93" s="42">
        <f>IF(Έξοδα!$G94=COLUMN(),Έξοδα!$F94,"")</f>
      </c>
      <c r="B93" s="14">
        <f>IF(Έξοδα!$G94=COLUMN(),Έξοδα!$F94,"")</f>
      </c>
      <c r="C93" s="14">
        <f>IF(Έξοδα!$G94=COLUMN(),Έξοδα!$F94,"")</f>
      </c>
      <c r="D93" s="14">
        <f>IF(Έξοδα!$G94=COLUMN(),Έξοδα!$F94,"")</f>
      </c>
      <c r="E93" s="14">
        <f>IF(Έξοδα!$G94=COLUMN(),Έξοδα!$F94,"")</f>
      </c>
      <c r="F93" s="14">
        <f>IF(Έξοδα!$G94=COLUMN(),Έξοδα!$F94,"")</f>
      </c>
      <c r="G93" s="14">
        <f>IF(Έξοδα!$G94=COLUMN(),Έξοδα!$F94,"")</f>
      </c>
      <c r="H93" s="14">
        <f>IF(Έξοδα!$G94=COLUMN(),Έξοδα!$F94,"")</f>
      </c>
      <c r="I93" s="14">
        <f>IF(Έξοδα!$G94=COLUMN(),Έξοδα!$F94,"")</f>
      </c>
      <c r="J93" s="14">
        <f>IF(Έξοδα!$G94=COLUMN(),Έξοδα!$F94,"")</f>
      </c>
      <c r="K93" s="14">
        <f>IF(Έξοδα!$G94=COLUMN(),Έξοδα!$F94,"")</f>
      </c>
      <c r="L93" s="14">
        <f>IF(Έξοδα!$G94=COLUMN(),Έξοδα!$F94,"")</f>
      </c>
      <c r="M93" s="14">
        <f>IF(Έξοδα!$G94=COLUMN(),Έξοδα!$F94,"")</f>
      </c>
      <c r="N93" s="14">
        <f>IF(Έξοδα!$G94=COLUMN(),Έξοδα!$F94,"")</f>
      </c>
      <c r="O93" s="14">
        <f>IF(Έξοδα!$G94=COLUMN(),Έξοδα!$F94,"")</f>
      </c>
      <c r="P93" s="14">
        <f>IF(Έξοδα!$G94=COLUMN(),Έξοδα!$F94,"")</f>
      </c>
      <c r="Q93" s="14">
        <f>IF(Έξοδα!$G94=COLUMN(),Έξοδα!$F94,"")</f>
      </c>
      <c r="R93" s="14">
        <f>IF(Έξοδα!$G94=COLUMN(),Έξοδα!$F94,"")</f>
      </c>
      <c r="S93" s="14">
        <f>IF(Έξοδα!$G94=COLUMN(),Έξοδα!$F94,"")</f>
      </c>
      <c r="T93" s="14">
        <f>IF(Έξοδα!$G94=COLUMN(),Έξοδα!$F94,"")</f>
      </c>
      <c r="U93" s="14">
        <f>IF(Έξοδα!$G94=COLUMN(),Έξοδα!$F94,"")</f>
      </c>
      <c r="V93" s="14">
        <f>IF(Έξοδα!$G94=COLUMN(),Έξοδα!$F94,"")</f>
      </c>
      <c r="W93" s="14">
        <f>IF(Έξοδα!$G94=COLUMN(),Έξοδα!$F94,"")</f>
      </c>
      <c r="X93" s="14">
        <f>IF(Έξοδα!$G94=COLUMN(),Έξοδα!$F94,"")</f>
      </c>
      <c r="Y93" s="31">
        <f>IF(Έξοδα!$G94=COLUMN(),Έξοδα!$F94,"")</f>
      </c>
      <c r="Z93" s="413"/>
    </row>
    <row r="94" spans="1:26" ht="12.75">
      <c r="A94" s="42">
        <f>IF(Έξοδα!$G95=COLUMN(),Έξοδα!$F95,"")</f>
      </c>
      <c r="B94" s="14">
        <f>IF(Έξοδα!$G95=COLUMN(),Έξοδα!$F95,"")</f>
      </c>
      <c r="C94" s="14">
        <f>IF(Έξοδα!$G95=COLUMN(),Έξοδα!$F95,"")</f>
      </c>
      <c r="D94" s="14">
        <f>IF(Έξοδα!$G95=COLUMN(),Έξοδα!$F95,"")</f>
      </c>
      <c r="E94" s="14">
        <f>IF(Έξοδα!$G95=COLUMN(),Έξοδα!$F95,"")</f>
      </c>
      <c r="F94" s="14">
        <f>IF(Έξοδα!$G95=COLUMN(),Έξοδα!$F95,"")</f>
      </c>
      <c r="G94" s="14">
        <f>IF(Έξοδα!$G95=COLUMN(),Έξοδα!$F95,"")</f>
      </c>
      <c r="H94" s="14">
        <f>IF(Έξοδα!$G95=COLUMN(),Έξοδα!$F95,"")</f>
      </c>
      <c r="I94" s="14">
        <f>IF(Έξοδα!$G95=COLUMN(),Έξοδα!$F95,"")</f>
      </c>
      <c r="J94" s="14">
        <f>IF(Έξοδα!$G95=COLUMN(),Έξοδα!$F95,"")</f>
      </c>
      <c r="K94" s="14">
        <f>IF(Έξοδα!$G95=COLUMN(),Έξοδα!$F95,"")</f>
      </c>
      <c r="L94" s="14">
        <f>IF(Έξοδα!$G95=COLUMN(),Έξοδα!$F95,"")</f>
      </c>
      <c r="M94" s="14">
        <f>IF(Έξοδα!$G95=COLUMN(),Έξοδα!$F95,"")</f>
      </c>
      <c r="N94" s="14">
        <f>IF(Έξοδα!$G95=COLUMN(),Έξοδα!$F95,"")</f>
      </c>
      <c r="O94" s="14">
        <f>IF(Έξοδα!$G95=COLUMN(),Έξοδα!$F95,"")</f>
      </c>
      <c r="P94" s="14">
        <f>IF(Έξοδα!$G95=COLUMN(),Έξοδα!$F95,"")</f>
      </c>
      <c r="Q94" s="14">
        <f>IF(Έξοδα!$G95=COLUMN(),Έξοδα!$F95,"")</f>
      </c>
      <c r="R94" s="14">
        <f>IF(Έξοδα!$G95=COLUMN(),Έξοδα!$F95,"")</f>
      </c>
      <c r="S94" s="14">
        <f>IF(Έξοδα!$G95=COLUMN(),Έξοδα!$F95,"")</f>
      </c>
      <c r="T94" s="14">
        <f>IF(Έξοδα!$G95=COLUMN(),Έξοδα!$F95,"")</f>
      </c>
      <c r="U94" s="14">
        <f>IF(Έξοδα!$G95=COLUMN(),Έξοδα!$F95,"")</f>
      </c>
      <c r="V94" s="14">
        <f>IF(Έξοδα!$G95=COLUMN(),Έξοδα!$F95,"")</f>
      </c>
      <c r="W94" s="14">
        <f>IF(Έξοδα!$G95=COLUMN(),Έξοδα!$F95,"")</f>
      </c>
      <c r="X94" s="14">
        <f>IF(Έξοδα!$G95=COLUMN(),Έξοδα!$F95,"")</f>
      </c>
      <c r="Y94" s="31">
        <f>IF(Έξοδα!$G95=COLUMN(),Έξοδα!$F95,"")</f>
      </c>
      <c r="Z94" s="413"/>
    </row>
    <row r="95" spans="1:26" ht="12.75">
      <c r="A95" s="42">
        <f>IF(Έξοδα!$G96=COLUMN(),Έξοδα!$F96,"")</f>
      </c>
      <c r="B95" s="14">
        <f>IF(Έξοδα!$G96=COLUMN(),Έξοδα!$F96,"")</f>
      </c>
      <c r="C95" s="14">
        <f>IF(Έξοδα!$G96=COLUMN(),Έξοδα!$F96,"")</f>
      </c>
      <c r="D95" s="14">
        <f>IF(Έξοδα!$G96=COLUMN(),Έξοδα!$F96,"")</f>
      </c>
      <c r="E95" s="14">
        <f>IF(Έξοδα!$G96=COLUMN(),Έξοδα!$F96,"")</f>
      </c>
      <c r="F95" s="14">
        <f>IF(Έξοδα!$G96=COLUMN(),Έξοδα!$F96,"")</f>
      </c>
      <c r="G95" s="14">
        <f>IF(Έξοδα!$G96=COLUMN(),Έξοδα!$F96,"")</f>
      </c>
      <c r="H95" s="14">
        <f>IF(Έξοδα!$G96=COLUMN(),Έξοδα!$F96,"")</f>
      </c>
      <c r="I95" s="14">
        <f>IF(Έξοδα!$G96=COLUMN(),Έξοδα!$F96,"")</f>
      </c>
      <c r="J95" s="14">
        <f>IF(Έξοδα!$G96=COLUMN(),Έξοδα!$F96,"")</f>
      </c>
      <c r="K95" s="14">
        <f>IF(Έξοδα!$G96=COLUMN(),Έξοδα!$F96,"")</f>
      </c>
      <c r="L95" s="14">
        <f>IF(Έξοδα!$G96=COLUMN(),Έξοδα!$F96,"")</f>
      </c>
      <c r="M95" s="14">
        <f>IF(Έξοδα!$G96=COLUMN(),Έξοδα!$F96,"")</f>
      </c>
      <c r="N95" s="14">
        <f>IF(Έξοδα!$G96=COLUMN(),Έξοδα!$F96,"")</f>
      </c>
      <c r="O95" s="14">
        <f>IF(Έξοδα!$G96=COLUMN(),Έξοδα!$F96,"")</f>
      </c>
      <c r="P95" s="14">
        <f>IF(Έξοδα!$G96=COLUMN(),Έξοδα!$F96,"")</f>
      </c>
      <c r="Q95" s="14">
        <f>IF(Έξοδα!$G96=COLUMN(),Έξοδα!$F96,"")</f>
      </c>
      <c r="R95" s="14">
        <f>IF(Έξοδα!$G96=COLUMN(),Έξοδα!$F96,"")</f>
      </c>
      <c r="S95" s="14">
        <f>IF(Έξοδα!$G96=COLUMN(),Έξοδα!$F96,"")</f>
      </c>
      <c r="T95" s="14">
        <f>IF(Έξοδα!$G96=COLUMN(),Έξοδα!$F96,"")</f>
      </c>
      <c r="U95" s="14">
        <f>IF(Έξοδα!$G96=COLUMN(),Έξοδα!$F96,"")</f>
      </c>
      <c r="V95" s="14">
        <f>IF(Έξοδα!$G96=COLUMN(),Έξοδα!$F96,"")</f>
      </c>
      <c r="W95" s="14">
        <f>IF(Έξοδα!$G96=COLUMN(),Έξοδα!$F96,"")</f>
      </c>
      <c r="X95" s="14">
        <f>IF(Έξοδα!$G96=COLUMN(),Έξοδα!$F96,"")</f>
      </c>
      <c r="Y95" s="31">
        <f>IF(Έξοδα!$G96=COLUMN(),Έξοδα!$F96,"")</f>
      </c>
      <c r="Z95" s="413"/>
    </row>
    <row r="96" spans="1:26" ht="12.75">
      <c r="A96" s="42">
        <f>IF(Έξοδα!$G97=COLUMN(),Έξοδα!$F97,"")</f>
      </c>
      <c r="B96" s="14">
        <f>IF(Έξοδα!$G97=COLUMN(),Έξοδα!$F97,"")</f>
      </c>
      <c r="C96" s="14">
        <f>IF(Έξοδα!$G97=COLUMN(),Έξοδα!$F97,"")</f>
      </c>
      <c r="D96" s="14">
        <f>IF(Έξοδα!$G97=COLUMN(),Έξοδα!$F97,"")</f>
      </c>
      <c r="E96" s="14">
        <f>IF(Έξοδα!$G97=COLUMN(),Έξοδα!$F97,"")</f>
      </c>
      <c r="F96" s="14">
        <f>IF(Έξοδα!$G97=COLUMN(),Έξοδα!$F97,"")</f>
      </c>
      <c r="G96" s="14">
        <f>IF(Έξοδα!$G97=COLUMN(),Έξοδα!$F97,"")</f>
      </c>
      <c r="H96" s="14">
        <f>IF(Έξοδα!$G97=COLUMN(),Έξοδα!$F97,"")</f>
      </c>
      <c r="I96" s="14">
        <f>IF(Έξοδα!$G97=COLUMN(),Έξοδα!$F97,"")</f>
      </c>
      <c r="J96" s="14">
        <f>IF(Έξοδα!$G97=COLUMN(),Έξοδα!$F97,"")</f>
      </c>
      <c r="K96" s="14">
        <f>IF(Έξοδα!$G97=COLUMN(),Έξοδα!$F97,"")</f>
      </c>
      <c r="L96" s="14">
        <f>IF(Έξοδα!$G97=COLUMN(),Έξοδα!$F97,"")</f>
      </c>
      <c r="M96" s="14">
        <f>IF(Έξοδα!$G97=COLUMN(),Έξοδα!$F97,"")</f>
      </c>
      <c r="N96" s="14">
        <f>IF(Έξοδα!$G97=COLUMN(),Έξοδα!$F97,"")</f>
      </c>
      <c r="O96" s="14">
        <f>IF(Έξοδα!$G97=COLUMN(),Έξοδα!$F97,"")</f>
      </c>
      <c r="P96" s="14">
        <f>IF(Έξοδα!$G97=COLUMN(),Έξοδα!$F97,"")</f>
      </c>
      <c r="Q96" s="14">
        <f>IF(Έξοδα!$G97=COLUMN(),Έξοδα!$F97,"")</f>
      </c>
      <c r="R96" s="14">
        <f>IF(Έξοδα!$G97=COLUMN(),Έξοδα!$F97,"")</f>
      </c>
      <c r="S96" s="14">
        <f>IF(Έξοδα!$G97=COLUMN(),Έξοδα!$F97,"")</f>
      </c>
      <c r="T96" s="14">
        <f>IF(Έξοδα!$G97=COLUMN(),Έξοδα!$F97,"")</f>
      </c>
      <c r="U96" s="14">
        <f>IF(Έξοδα!$G97=COLUMN(),Έξοδα!$F97,"")</f>
      </c>
      <c r="V96" s="14">
        <f>IF(Έξοδα!$G97=COLUMN(),Έξοδα!$F97,"")</f>
      </c>
      <c r="W96" s="14">
        <f>IF(Έξοδα!$G97=COLUMN(),Έξοδα!$F97,"")</f>
      </c>
      <c r="X96" s="14">
        <f>IF(Έξοδα!$G97=COLUMN(),Έξοδα!$F97,"")</f>
      </c>
      <c r="Y96" s="31">
        <f>IF(Έξοδα!$G97=COLUMN(),Έξοδα!$F97,"")</f>
      </c>
      <c r="Z96" s="413"/>
    </row>
    <row r="97" spans="1:26" ht="12.75">
      <c r="A97" s="42">
        <f>IF(Έξοδα!$G98=COLUMN(),Έξοδα!$F98,"")</f>
      </c>
      <c r="B97" s="14">
        <f>IF(Έξοδα!$G98=COLUMN(),Έξοδα!$F98,"")</f>
      </c>
      <c r="C97" s="14">
        <f>IF(Έξοδα!$G98=COLUMN(),Έξοδα!$F98,"")</f>
      </c>
      <c r="D97" s="14">
        <f>IF(Έξοδα!$G98=COLUMN(),Έξοδα!$F98,"")</f>
      </c>
      <c r="E97" s="14">
        <f>IF(Έξοδα!$G98=COLUMN(),Έξοδα!$F98,"")</f>
      </c>
      <c r="F97" s="14">
        <f>IF(Έξοδα!$G98=COLUMN(),Έξοδα!$F98,"")</f>
      </c>
      <c r="G97" s="14">
        <f>IF(Έξοδα!$G98=COLUMN(),Έξοδα!$F98,"")</f>
      </c>
      <c r="H97" s="14">
        <f>IF(Έξοδα!$G98=COLUMN(),Έξοδα!$F98,"")</f>
      </c>
      <c r="I97" s="14">
        <f>IF(Έξοδα!$G98=COLUMN(),Έξοδα!$F98,"")</f>
      </c>
      <c r="J97" s="14">
        <f>IF(Έξοδα!$G98=COLUMN(),Έξοδα!$F98,"")</f>
      </c>
      <c r="K97" s="14">
        <f>IF(Έξοδα!$G98=COLUMN(),Έξοδα!$F98,"")</f>
      </c>
      <c r="L97" s="14">
        <f>IF(Έξοδα!$G98=COLUMN(),Έξοδα!$F98,"")</f>
      </c>
      <c r="M97" s="14">
        <f>IF(Έξοδα!$G98=COLUMN(),Έξοδα!$F98,"")</f>
      </c>
      <c r="N97" s="14">
        <f>IF(Έξοδα!$G98=COLUMN(),Έξοδα!$F98,"")</f>
      </c>
      <c r="O97" s="14">
        <f>IF(Έξοδα!$G98=COLUMN(),Έξοδα!$F98,"")</f>
      </c>
      <c r="P97" s="14">
        <f>IF(Έξοδα!$G98=COLUMN(),Έξοδα!$F98,"")</f>
      </c>
      <c r="Q97" s="14">
        <f>IF(Έξοδα!$G98=COLUMN(),Έξοδα!$F98,"")</f>
      </c>
      <c r="R97" s="14">
        <f>IF(Έξοδα!$G98=COLUMN(),Έξοδα!$F98,"")</f>
      </c>
      <c r="S97" s="14">
        <f>IF(Έξοδα!$G98=COLUMN(),Έξοδα!$F98,"")</f>
      </c>
      <c r="T97" s="14">
        <f>IF(Έξοδα!$G98=COLUMN(),Έξοδα!$F98,"")</f>
      </c>
      <c r="U97" s="14">
        <f>IF(Έξοδα!$G98=COLUMN(),Έξοδα!$F98,"")</f>
      </c>
      <c r="V97" s="14">
        <f>IF(Έξοδα!$G98=COLUMN(),Έξοδα!$F98,"")</f>
      </c>
      <c r="W97" s="14">
        <f>IF(Έξοδα!$G98=COLUMN(),Έξοδα!$F98,"")</f>
      </c>
      <c r="X97" s="14">
        <f>IF(Έξοδα!$G98=COLUMN(),Έξοδα!$F98,"")</f>
      </c>
      <c r="Y97" s="31">
        <f>IF(Έξοδα!$G98=COLUMN(),Έξοδα!$F98,"")</f>
      </c>
      <c r="Z97" s="413"/>
    </row>
    <row r="98" spans="1:26" ht="12.75">
      <c r="A98" s="42">
        <f>IF(Έξοδα!$G99=COLUMN(),Έξοδα!$F99,"")</f>
      </c>
      <c r="B98" s="14">
        <f>IF(Έξοδα!$G99=COLUMN(),Έξοδα!$F99,"")</f>
      </c>
      <c r="C98" s="14">
        <f>IF(Έξοδα!$G99=COLUMN(),Έξοδα!$F99,"")</f>
      </c>
      <c r="D98" s="14">
        <f>IF(Έξοδα!$G99=COLUMN(),Έξοδα!$F99,"")</f>
      </c>
      <c r="E98" s="14">
        <f>IF(Έξοδα!$G99=COLUMN(),Έξοδα!$F99,"")</f>
      </c>
      <c r="F98" s="14">
        <f>IF(Έξοδα!$G99=COLUMN(),Έξοδα!$F99,"")</f>
      </c>
      <c r="G98" s="14">
        <f>IF(Έξοδα!$G99=COLUMN(),Έξοδα!$F99,"")</f>
      </c>
      <c r="H98" s="14">
        <f>IF(Έξοδα!$G99=COLUMN(),Έξοδα!$F99,"")</f>
      </c>
      <c r="I98" s="14">
        <f>IF(Έξοδα!$G99=COLUMN(),Έξοδα!$F99,"")</f>
      </c>
      <c r="J98" s="14">
        <f>IF(Έξοδα!$G99=COLUMN(),Έξοδα!$F99,"")</f>
      </c>
      <c r="K98" s="14">
        <f>IF(Έξοδα!$G99=COLUMN(),Έξοδα!$F99,"")</f>
      </c>
      <c r="L98" s="14">
        <f>IF(Έξοδα!$G99=COLUMN(),Έξοδα!$F99,"")</f>
      </c>
      <c r="M98" s="14">
        <f>IF(Έξοδα!$G99=COLUMN(),Έξοδα!$F99,"")</f>
      </c>
      <c r="N98" s="14">
        <f>IF(Έξοδα!$G99=COLUMN(),Έξοδα!$F99,"")</f>
      </c>
      <c r="O98" s="14">
        <f>IF(Έξοδα!$G99=COLUMN(),Έξοδα!$F99,"")</f>
      </c>
      <c r="P98" s="14">
        <f>IF(Έξοδα!$G99=COLUMN(),Έξοδα!$F99,"")</f>
      </c>
      <c r="Q98" s="14">
        <f>IF(Έξοδα!$G99=COLUMN(),Έξοδα!$F99,"")</f>
      </c>
      <c r="R98" s="14">
        <f>IF(Έξοδα!$G99=COLUMN(),Έξοδα!$F99,"")</f>
      </c>
      <c r="S98" s="14">
        <f>IF(Έξοδα!$G99=COLUMN(),Έξοδα!$F99,"")</f>
      </c>
      <c r="T98" s="14">
        <f>IF(Έξοδα!$G99=COLUMN(),Έξοδα!$F99,"")</f>
      </c>
      <c r="U98" s="14">
        <f>IF(Έξοδα!$G99=COLUMN(),Έξοδα!$F99,"")</f>
      </c>
      <c r="V98" s="14">
        <f>IF(Έξοδα!$G99=COLUMN(),Έξοδα!$F99,"")</f>
      </c>
      <c r="W98" s="14">
        <f>IF(Έξοδα!$G99=COLUMN(),Έξοδα!$F99,"")</f>
      </c>
      <c r="X98" s="14">
        <f>IF(Έξοδα!$G99=COLUMN(),Έξοδα!$F99,"")</f>
      </c>
      <c r="Y98" s="31">
        <f>IF(Έξοδα!$G99=COLUMN(),Έξοδα!$F99,"")</f>
      </c>
      <c r="Z98" s="413"/>
    </row>
    <row r="99" spans="1:26" ht="12.75">
      <c r="A99" s="42">
        <f>IF(Έξοδα!$G100=COLUMN(),Έξοδα!$F100,"")</f>
      </c>
      <c r="B99" s="14">
        <f>IF(Έξοδα!$G100=COLUMN(),Έξοδα!$F100,"")</f>
      </c>
      <c r="C99" s="14">
        <f>IF(Έξοδα!$G100=COLUMN(),Έξοδα!$F100,"")</f>
      </c>
      <c r="D99" s="14">
        <f>IF(Έξοδα!$G100=COLUMN(),Έξοδα!$F100,"")</f>
      </c>
      <c r="E99" s="14">
        <f>IF(Έξοδα!$G100=COLUMN(),Έξοδα!$F100,"")</f>
      </c>
      <c r="F99" s="14">
        <f>IF(Έξοδα!$G100=COLUMN(),Έξοδα!$F100,"")</f>
      </c>
      <c r="G99" s="14">
        <f>IF(Έξοδα!$G100=COLUMN(),Έξοδα!$F100,"")</f>
      </c>
      <c r="H99" s="14">
        <f>IF(Έξοδα!$G100=COLUMN(),Έξοδα!$F100,"")</f>
      </c>
      <c r="I99" s="14">
        <f>IF(Έξοδα!$G100=COLUMN(),Έξοδα!$F100,"")</f>
      </c>
      <c r="J99" s="14">
        <f>IF(Έξοδα!$G100=COLUMN(),Έξοδα!$F100,"")</f>
      </c>
      <c r="K99" s="14">
        <f>IF(Έξοδα!$G100=COLUMN(),Έξοδα!$F100,"")</f>
      </c>
      <c r="L99" s="14">
        <f>IF(Έξοδα!$G100=COLUMN(),Έξοδα!$F100,"")</f>
      </c>
      <c r="M99" s="14">
        <f>IF(Έξοδα!$G100=COLUMN(),Έξοδα!$F100,"")</f>
      </c>
      <c r="N99" s="14">
        <f>IF(Έξοδα!$G100=COLUMN(),Έξοδα!$F100,"")</f>
      </c>
      <c r="O99" s="14">
        <f>IF(Έξοδα!$G100=COLUMN(),Έξοδα!$F100,"")</f>
      </c>
      <c r="P99" s="14">
        <f>IF(Έξοδα!$G100=COLUMN(),Έξοδα!$F100,"")</f>
      </c>
      <c r="Q99" s="14">
        <f>IF(Έξοδα!$G100=COLUMN(),Έξοδα!$F100,"")</f>
      </c>
      <c r="R99" s="14">
        <f>IF(Έξοδα!$G100=COLUMN(),Έξοδα!$F100,"")</f>
      </c>
      <c r="S99" s="14">
        <f>IF(Έξοδα!$G100=COLUMN(),Έξοδα!$F100,"")</f>
      </c>
      <c r="T99" s="14">
        <f>IF(Έξοδα!$G100=COLUMN(),Έξοδα!$F100,"")</f>
      </c>
      <c r="U99" s="14">
        <f>IF(Έξοδα!$G100=COLUMN(),Έξοδα!$F100,"")</f>
      </c>
      <c r="V99" s="14">
        <f>IF(Έξοδα!$G100=COLUMN(),Έξοδα!$F100,"")</f>
      </c>
      <c r="W99" s="14">
        <f>IF(Έξοδα!$G100=COLUMN(),Έξοδα!$F100,"")</f>
      </c>
      <c r="X99" s="14">
        <f>IF(Έξοδα!$G100=COLUMN(),Έξοδα!$F100,"")</f>
      </c>
      <c r="Y99" s="31">
        <f>IF(Έξοδα!$G100=COLUMN(),Έξοδα!$F100,"")</f>
      </c>
      <c r="Z99" s="413"/>
    </row>
    <row r="100" spans="1:26" ht="12.75">
      <c r="A100" s="42">
        <f>IF(Έξοδα!$G101=COLUMN(),Έξοδα!$F101,"")</f>
      </c>
      <c r="B100" s="14">
        <f>IF(Έξοδα!$G101=COLUMN(),Έξοδα!$F101,"")</f>
      </c>
      <c r="C100" s="14">
        <f>IF(Έξοδα!$G101=COLUMN(),Έξοδα!$F101,"")</f>
      </c>
      <c r="D100" s="14">
        <f>IF(Έξοδα!$G101=COLUMN(),Έξοδα!$F101,"")</f>
      </c>
      <c r="E100" s="14">
        <f>IF(Έξοδα!$G101=COLUMN(),Έξοδα!$F101,"")</f>
      </c>
      <c r="F100" s="14">
        <f>IF(Έξοδα!$G101=COLUMN(),Έξοδα!$F101,"")</f>
      </c>
      <c r="G100" s="14">
        <f>IF(Έξοδα!$G101=COLUMN(),Έξοδα!$F101,"")</f>
      </c>
      <c r="H100" s="14">
        <f>IF(Έξοδα!$G101=COLUMN(),Έξοδα!$F101,"")</f>
      </c>
      <c r="I100" s="14">
        <f>IF(Έξοδα!$G101=COLUMN(),Έξοδα!$F101,"")</f>
      </c>
      <c r="J100" s="14">
        <f>IF(Έξοδα!$G101=COLUMN(),Έξοδα!$F101,"")</f>
      </c>
      <c r="K100" s="14">
        <f>IF(Έξοδα!$G101=COLUMN(),Έξοδα!$F101,"")</f>
      </c>
      <c r="L100" s="14">
        <f>IF(Έξοδα!$G101=COLUMN(),Έξοδα!$F101,"")</f>
      </c>
      <c r="M100" s="14">
        <f>IF(Έξοδα!$G101=COLUMN(),Έξοδα!$F101,"")</f>
      </c>
      <c r="N100" s="14">
        <f>IF(Έξοδα!$G101=COLUMN(),Έξοδα!$F101,"")</f>
      </c>
      <c r="O100" s="14">
        <f>IF(Έξοδα!$G101=COLUMN(),Έξοδα!$F101,"")</f>
      </c>
      <c r="P100" s="14">
        <f>IF(Έξοδα!$G101=COLUMN(),Έξοδα!$F101,"")</f>
      </c>
      <c r="Q100" s="14">
        <f>IF(Έξοδα!$G101=COLUMN(),Έξοδα!$F101,"")</f>
      </c>
      <c r="R100" s="14">
        <f>IF(Έξοδα!$G101=COLUMN(),Έξοδα!$F101,"")</f>
      </c>
      <c r="S100" s="14">
        <f>IF(Έξοδα!$G101=COLUMN(),Έξοδα!$F101,"")</f>
      </c>
      <c r="T100" s="14">
        <f>IF(Έξοδα!$G101=COLUMN(),Έξοδα!$F101,"")</f>
      </c>
      <c r="U100" s="14">
        <f>IF(Έξοδα!$G101=COLUMN(),Έξοδα!$F101,"")</f>
      </c>
      <c r="V100" s="14">
        <f>IF(Έξοδα!$G101=COLUMN(),Έξοδα!$F101,"")</f>
      </c>
      <c r="W100" s="14">
        <f>IF(Έξοδα!$G101=COLUMN(),Έξοδα!$F101,"")</f>
      </c>
      <c r="X100" s="14">
        <f>IF(Έξοδα!$G101=COLUMN(),Έξοδα!$F101,"")</f>
      </c>
      <c r="Y100" s="31">
        <f>IF(Έξοδα!$G101=COLUMN(),Έξοδα!$F101,"")</f>
      </c>
      <c r="Z100" s="413"/>
    </row>
    <row r="101" spans="1:26" ht="12.75">
      <c r="A101" s="42">
        <f>IF(Έξοδα!$G102=COLUMN(),Έξοδα!$F102,"")</f>
      </c>
      <c r="B101" s="14">
        <f>IF(Έξοδα!$G102=COLUMN(),Έξοδα!$F102,"")</f>
      </c>
      <c r="C101" s="14">
        <f>IF(Έξοδα!$G102=COLUMN(),Έξοδα!$F102,"")</f>
      </c>
      <c r="D101" s="14">
        <f>IF(Έξοδα!$G102=COLUMN(),Έξοδα!$F102,"")</f>
      </c>
      <c r="E101" s="14">
        <f>IF(Έξοδα!$G102=COLUMN(),Έξοδα!$F102,"")</f>
      </c>
      <c r="F101" s="14">
        <f>IF(Έξοδα!$G102=COLUMN(),Έξοδα!$F102,"")</f>
      </c>
      <c r="G101" s="14">
        <f>IF(Έξοδα!$G102=COLUMN(),Έξοδα!$F102,"")</f>
      </c>
      <c r="H101" s="14">
        <f>IF(Έξοδα!$G102=COLUMN(),Έξοδα!$F102,"")</f>
      </c>
      <c r="I101" s="14">
        <f>IF(Έξοδα!$G102=COLUMN(),Έξοδα!$F102,"")</f>
      </c>
      <c r="J101" s="14">
        <f>IF(Έξοδα!$G102=COLUMN(),Έξοδα!$F102,"")</f>
      </c>
      <c r="K101" s="14">
        <f>IF(Έξοδα!$G102=COLUMN(),Έξοδα!$F102,"")</f>
      </c>
      <c r="L101" s="14">
        <f>IF(Έξοδα!$G102=COLUMN(),Έξοδα!$F102,"")</f>
      </c>
      <c r="M101" s="14">
        <f>IF(Έξοδα!$G102=COLUMN(),Έξοδα!$F102,"")</f>
      </c>
      <c r="N101" s="14">
        <f>IF(Έξοδα!$G102=COLUMN(),Έξοδα!$F102,"")</f>
      </c>
      <c r="O101" s="14">
        <f>IF(Έξοδα!$G102=COLUMN(),Έξοδα!$F102,"")</f>
      </c>
      <c r="P101" s="14">
        <f>IF(Έξοδα!$G102=COLUMN(),Έξοδα!$F102,"")</f>
      </c>
      <c r="Q101" s="14">
        <f>IF(Έξοδα!$G102=COLUMN(),Έξοδα!$F102,"")</f>
      </c>
      <c r="R101" s="14">
        <f>IF(Έξοδα!$G102=COLUMN(),Έξοδα!$F102,"")</f>
      </c>
      <c r="S101" s="14">
        <f>IF(Έξοδα!$G102=COLUMN(),Έξοδα!$F102,"")</f>
      </c>
      <c r="T101" s="14">
        <f>IF(Έξοδα!$G102=COLUMN(),Έξοδα!$F102,"")</f>
      </c>
      <c r="U101" s="14">
        <f>IF(Έξοδα!$G102=COLUMN(),Έξοδα!$F102,"")</f>
      </c>
      <c r="V101" s="14">
        <f>IF(Έξοδα!$G102=COLUMN(),Έξοδα!$F102,"")</f>
      </c>
      <c r="W101" s="14">
        <f>IF(Έξοδα!$G102=COLUMN(),Έξοδα!$F102,"")</f>
      </c>
      <c r="X101" s="14">
        <f>IF(Έξοδα!$G102=COLUMN(),Έξοδα!$F102,"")</f>
      </c>
      <c r="Y101" s="31">
        <f>IF(Έξοδα!$G102=COLUMN(),Έξοδα!$F102,"")</f>
      </c>
      <c r="Z101" s="413"/>
    </row>
    <row r="102" spans="1:26" ht="12.75">
      <c r="A102" s="42">
        <f>IF(Έξοδα!$G103=COLUMN(),Έξοδα!$F103,"")</f>
      </c>
      <c r="B102" s="14">
        <f>IF(Έξοδα!$G103=COLUMN(),Έξοδα!$F103,"")</f>
      </c>
      <c r="C102" s="14">
        <f>IF(Έξοδα!$G103=COLUMN(),Έξοδα!$F103,"")</f>
      </c>
      <c r="D102" s="14">
        <f>IF(Έξοδα!$G103=COLUMN(),Έξοδα!$F103,"")</f>
      </c>
      <c r="E102" s="14">
        <f>IF(Έξοδα!$G103=COLUMN(),Έξοδα!$F103,"")</f>
      </c>
      <c r="F102" s="14">
        <f>IF(Έξοδα!$G103=COLUMN(),Έξοδα!$F103,"")</f>
      </c>
      <c r="G102" s="14">
        <f>IF(Έξοδα!$G103=COLUMN(),Έξοδα!$F103,"")</f>
      </c>
      <c r="H102" s="14">
        <f>IF(Έξοδα!$G103=COLUMN(),Έξοδα!$F103,"")</f>
      </c>
      <c r="I102" s="14">
        <f>IF(Έξοδα!$G103=COLUMN(),Έξοδα!$F103,"")</f>
      </c>
      <c r="J102" s="14">
        <f>IF(Έξοδα!$G103=COLUMN(),Έξοδα!$F103,"")</f>
      </c>
      <c r="K102" s="14">
        <f>IF(Έξοδα!$G103=COLUMN(),Έξοδα!$F103,"")</f>
      </c>
      <c r="L102" s="14">
        <f>IF(Έξοδα!$G103=COLUMN(),Έξοδα!$F103,"")</f>
      </c>
      <c r="M102" s="14">
        <f>IF(Έξοδα!$G103=COLUMN(),Έξοδα!$F103,"")</f>
      </c>
      <c r="N102" s="14">
        <f>IF(Έξοδα!$G103=COLUMN(),Έξοδα!$F103,"")</f>
      </c>
      <c r="O102" s="14">
        <f>IF(Έξοδα!$G103=COLUMN(),Έξοδα!$F103,"")</f>
      </c>
      <c r="P102" s="14">
        <f>IF(Έξοδα!$G103=COLUMN(),Έξοδα!$F103,"")</f>
      </c>
      <c r="Q102" s="14">
        <f>IF(Έξοδα!$G103=COLUMN(),Έξοδα!$F103,"")</f>
      </c>
      <c r="R102" s="14">
        <f>IF(Έξοδα!$G103=COLUMN(),Έξοδα!$F103,"")</f>
      </c>
      <c r="S102" s="14">
        <f>IF(Έξοδα!$G103=COLUMN(),Έξοδα!$F103,"")</f>
      </c>
      <c r="T102" s="14">
        <f>IF(Έξοδα!$G103=COLUMN(),Έξοδα!$F103,"")</f>
      </c>
      <c r="U102" s="14">
        <f>IF(Έξοδα!$G103=COLUMN(),Έξοδα!$F103,"")</f>
      </c>
      <c r="V102" s="14">
        <f>IF(Έξοδα!$G103=COLUMN(),Έξοδα!$F103,"")</f>
      </c>
      <c r="W102" s="14">
        <f>IF(Έξοδα!$G103=COLUMN(),Έξοδα!$F103,"")</f>
      </c>
      <c r="X102" s="14">
        <f>IF(Έξοδα!$G103=COLUMN(),Έξοδα!$F103,"")</f>
      </c>
      <c r="Y102" s="31">
        <f>IF(Έξοδα!$G103=COLUMN(),Έξοδα!$F103,"")</f>
      </c>
      <c r="Z102" s="413"/>
    </row>
    <row r="103" spans="1:26" ht="12.75">
      <c r="A103" s="42">
        <f>IF(Έξοδα!$G104=COLUMN(),Έξοδα!$F104,"")</f>
      </c>
      <c r="B103" s="14">
        <f>IF(Έξοδα!$G104=COLUMN(),Έξοδα!$F104,"")</f>
      </c>
      <c r="C103" s="14">
        <f>IF(Έξοδα!$G104=COLUMN(),Έξοδα!$F104,"")</f>
      </c>
      <c r="D103" s="14">
        <f>IF(Έξοδα!$G104=COLUMN(),Έξοδα!$F104,"")</f>
      </c>
      <c r="E103" s="14">
        <f>IF(Έξοδα!$G104=COLUMN(),Έξοδα!$F104,"")</f>
      </c>
      <c r="F103" s="14">
        <f>IF(Έξοδα!$G104=COLUMN(),Έξοδα!$F104,"")</f>
      </c>
      <c r="G103" s="14">
        <f>IF(Έξοδα!$G104=COLUMN(),Έξοδα!$F104,"")</f>
      </c>
      <c r="H103" s="14">
        <f>IF(Έξοδα!$G104=COLUMN(),Έξοδα!$F104,"")</f>
      </c>
      <c r="I103" s="14">
        <f>IF(Έξοδα!$G104=COLUMN(),Έξοδα!$F104,"")</f>
      </c>
      <c r="J103" s="14">
        <f>IF(Έξοδα!$G104=COLUMN(),Έξοδα!$F104,"")</f>
      </c>
      <c r="K103" s="14">
        <f>IF(Έξοδα!$G104=COLUMN(),Έξοδα!$F104,"")</f>
      </c>
      <c r="L103" s="14">
        <f>IF(Έξοδα!$G104=COLUMN(),Έξοδα!$F104,"")</f>
      </c>
      <c r="M103" s="14">
        <f>IF(Έξοδα!$G104=COLUMN(),Έξοδα!$F104,"")</f>
      </c>
      <c r="N103" s="14">
        <f>IF(Έξοδα!$G104=COLUMN(),Έξοδα!$F104,"")</f>
      </c>
      <c r="O103" s="14">
        <f>IF(Έξοδα!$G104=COLUMN(),Έξοδα!$F104,"")</f>
      </c>
      <c r="P103" s="14">
        <f>IF(Έξοδα!$G104=COLUMN(),Έξοδα!$F104,"")</f>
      </c>
      <c r="Q103" s="14">
        <f>IF(Έξοδα!$G104=COLUMN(),Έξοδα!$F104,"")</f>
      </c>
      <c r="R103" s="14">
        <f>IF(Έξοδα!$G104=COLUMN(),Έξοδα!$F104,"")</f>
      </c>
      <c r="S103" s="14">
        <f>IF(Έξοδα!$G104=COLUMN(),Έξοδα!$F104,"")</f>
      </c>
      <c r="T103" s="14">
        <f>IF(Έξοδα!$G104=COLUMN(),Έξοδα!$F104,"")</f>
      </c>
      <c r="U103" s="14">
        <f>IF(Έξοδα!$G104=COLUMN(),Έξοδα!$F104,"")</f>
      </c>
      <c r="V103" s="14">
        <f>IF(Έξοδα!$G104=COLUMN(),Έξοδα!$F104,"")</f>
      </c>
      <c r="W103" s="14">
        <f>IF(Έξοδα!$G104=COLUMN(),Έξοδα!$F104,"")</f>
      </c>
      <c r="X103" s="14">
        <f>IF(Έξοδα!$G104=COLUMN(),Έξοδα!$F104,"")</f>
      </c>
      <c r="Y103" s="31">
        <f>IF(Έξοδα!$G104=COLUMN(),Έξοδα!$F104,"")</f>
      </c>
      <c r="Z103" s="413"/>
    </row>
    <row r="104" spans="1:26" ht="12.75">
      <c r="A104" s="42">
        <f>IF(Έξοδα!$G105=COLUMN(),Έξοδα!$F105,"")</f>
      </c>
      <c r="B104" s="14">
        <f>IF(Έξοδα!$G105=COLUMN(),Έξοδα!$F105,"")</f>
      </c>
      <c r="C104" s="14">
        <f>IF(Έξοδα!$G105=COLUMN(),Έξοδα!$F105,"")</f>
      </c>
      <c r="D104" s="14">
        <f>IF(Έξοδα!$G105=COLUMN(),Έξοδα!$F105,"")</f>
      </c>
      <c r="E104" s="14">
        <f>IF(Έξοδα!$G105=COLUMN(),Έξοδα!$F105,"")</f>
      </c>
      <c r="F104" s="14">
        <f>IF(Έξοδα!$G105=COLUMN(),Έξοδα!$F105,"")</f>
      </c>
      <c r="G104" s="14">
        <f>IF(Έξοδα!$G105=COLUMN(),Έξοδα!$F105,"")</f>
      </c>
      <c r="H104" s="14">
        <f>IF(Έξοδα!$G105=COLUMN(),Έξοδα!$F105,"")</f>
      </c>
      <c r="I104" s="14">
        <f>IF(Έξοδα!$G105=COLUMN(),Έξοδα!$F105,"")</f>
      </c>
      <c r="J104" s="14">
        <f>IF(Έξοδα!$G105=COLUMN(),Έξοδα!$F105,"")</f>
      </c>
      <c r="K104" s="14">
        <f>IF(Έξοδα!$G105=COLUMN(),Έξοδα!$F105,"")</f>
      </c>
      <c r="L104" s="14">
        <f>IF(Έξοδα!$G105=COLUMN(),Έξοδα!$F105,"")</f>
      </c>
      <c r="M104" s="14">
        <f>IF(Έξοδα!$G105=COLUMN(),Έξοδα!$F105,"")</f>
      </c>
      <c r="N104" s="14">
        <f>IF(Έξοδα!$G105=COLUMN(),Έξοδα!$F105,"")</f>
      </c>
      <c r="O104" s="14">
        <f>IF(Έξοδα!$G105=COLUMN(),Έξοδα!$F105,"")</f>
      </c>
      <c r="P104" s="14">
        <f>IF(Έξοδα!$G105=COLUMN(),Έξοδα!$F105,"")</f>
      </c>
      <c r="Q104" s="14">
        <f>IF(Έξοδα!$G105=COLUMN(),Έξοδα!$F105,"")</f>
      </c>
      <c r="R104" s="14">
        <f>IF(Έξοδα!$G105=COLUMN(),Έξοδα!$F105,"")</f>
      </c>
      <c r="S104" s="14">
        <f>IF(Έξοδα!$G105=COLUMN(),Έξοδα!$F105,"")</f>
      </c>
      <c r="T104" s="14">
        <f>IF(Έξοδα!$G105=COLUMN(),Έξοδα!$F105,"")</f>
      </c>
      <c r="U104" s="14">
        <f>IF(Έξοδα!$G105=COLUMN(),Έξοδα!$F105,"")</f>
      </c>
      <c r="V104" s="14">
        <f>IF(Έξοδα!$G105=COLUMN(),Έξοδα!$F105,"")</f>
      </c>
      <c r="W104" s="14">
        <f>IF(Έξοδα!$G105=COLUMN(),Έξοδα!$F105,"")</f>
      </c>
      <c r="X104" s="14">
        <f>IF(Έξοδα!$G105=COLUMN(),Έξοδα!$F105,"")</f>
      </c>
      <c r="Y104" s="31">
        <f>IF(Έξοδα!$G105=COLUMN(),Έξοδα!$F105,"")</f>
      </c>
      <c r="Z104" s="413"/>
    </row>
    <row r="105" spans="1:26" ht="12.75">
      <c r="A105" s="42">
        <f>IF(Έξοδα!$G106=COLUMN(),Έξοδα!$F106,"")</f>
      </c>
      <c r="B105" s="14">
        <f>IF(Έξοδα!$G106=COLUMN(),Έξοδα!$F106,"")</f>
      </c>
      <c r="C105" s="14">
        <f>IF(Έξοδα!$G106=COLUMN(),Έξοδα!$F106,"")</f>
      </c>
      <c r="D105" s="14">
        <f>IF(Έξοδα!$G106=COLUMN(),Έξοδα!$F106,"")</f>
      </c>
      <c r="E105" s="14">
        <f>IF(Έξοδα!$G106=COLUMN(),Έξοδα!$F106,"")</f>
      </c>
      <c r="F105" s="14">
        <f>IF(Έξοδα!$G106=COLUMN(),Έξοδα!$F106,"")</f>
      </c>
      <c r="G105" s="14">
        <f>IF(Έξοδα!$G106=COLUMN(),Έξοδα!$F106,"")</f>
      </c>
      <c r="H105" s="14">
        <f>IF(Έξοδα!$G106=COLUMN(),Έξοδα!$F106,"")</f>
      </c>
      <c r="I105" s="14">
        <f>IF(Έξοδα!$G106=COLUMN(),Έξοδα!$F106,"")</f>
      </c>
      <c r="J105" s="14">
        <f>IF(Έξοδα!$G106=COLUMN(),Έξοδα!$F106,"")</f>
      </c>
      <c r="K105" s="14">
        <f>IF(Έξοδα!$G106=COLUMN(),Έξοδα!$F106,"")</f>
      </c>
      <c r="L105" s="14">
        <f>IF(Έξοδα!$G106=COLUMN(),Έξοδα!$F106,"")</f>
      </c>
      <c r="M105" s="14">
        <f>IF(Έξοδα!$G106=COLUMN(),Έξοδα!$F106,"")</f>
      </c>
      <c r="N105" s="14">
        <f>IF(Έξοδα!$G106=COLUMN(),Έξοδα!$F106,"")</f>
      </c>
      <c r="O105" s="14">
        <f>IF(Έξοδα!$G106=COLUMN(),Έξοδα!$F106,"")</f>
      </c>
      <c r="P105" s="14">
        <f>IF(Έξοδα!$G106=COLUMN(),Έξοδα!$F106,"")</f>
      </c>
      <c r="Q105" s="14">
        <f>IF(Έξοδα!$G106=COLUMN(),Έξοδα!$F106,"")</f>
      </c>
      <c r="R105" s="14">
        <f>IF(Έξοδα!$G106=COLUMN(),Έξοδα!$F106,"")</f>
      </c>
      <c r="S105" s="14">
        <f>IF(Έξοδα!$G106=COLUMN(),Έξοδα!$F106,"")</f>
      </c>
      <c r="T105" s="14">
        <f>IF(Έξοδα!$G106=COLUMN(),Έξοδα!$F106,"")</f>
      </c>
      <c r="U105" s="14">
        <f>IF(Έξοδα!$G106=COLUMN(),Έξοδα!$F106,"")</f>
      </c>
      <c r="V105" s="14">
        <f>IF(Έξοδα!$G106=COLUMN(),Έξοδα!$F106,"")</f>
      </c>
      <c r="W105" s="14">
        <f>IF(Έξοδα!$G106=COLUMN(),Έξοδα!$F106,"")</f>
      </c>
      <c r="X105" s="14">
        <f>IF(Έξοδα!$G106=COLUMN(),Έξοδα!$F106,"")</f>
      </c>
      <c r="Y105" s="31">
        <f>IF(Έξοδα!$G106=COLUMN(),Έξοδα!$F106,"")</f>
      </c>
      <c r="Z105" s="413"/>
    </row>
    <row r="106" spans="1:26" ht="12.75">
      <c r="A106" s="42">
        <f>IF(Έξοδα!$G107=COLUMN(),Έξοδα!$F107,"")</f>
      </c>
      <c r="B106" s="14">
        <f>IF(Έξοδα!$G107=COLUMN(),Έξοδα!$F107,"")</f>
      </c>
      <c r="C106" s="14">
        <f>IF(Έξοδα!$G107=COLUMN(),Έξοδα!$F107,"")</f>
      </c>
      <c r="D106" s="14">
        <f>IF(Έξοδα!$G107=COLUMN(),Έξοδα!$F107,"")</f>
      </c>
      <c r="E106" s="14">
        <f>IF(Έξοδα!$G107=COLUMN(),Έξοδα!$F107,"")</f>
      </c>
      <c r="F106" s="14">
        <f>IF(Έξοδα!$G107=COLUMN(),Έξοδα!$F107,"")</f>
      </c>
      <c r="G106" s="14">
        <f>IF(Έξοδα!$G107=COLUMN(),Έξοδα!$F107,"")</f>
      </c>
      <c r="H106" s="14">
        <f>IF(Έξοδα!$G107=COLUMN(),Έξοδα!$F107,"")</f>
      </c>
      <c r="I106" s="14">
        <f>IF(Έξοδα!$G107=COLUMN(),Έξοδα!$F107,"")</f>
      </c>
      <c r="J106" s="14">
        <f>IF(Έξοδα!$G107=COLUMN(),Έξοδα!$F107,"")</f>
      </c>
      <c r="K106" s="14">
        <f>IF(Έξοδα!$G107=COLUMN(),Έξοδα!$F107,"")</f>
      </c>
      <c r="L106" s="14">
        <f>IF(Έξοδα!$G107=COLUMN(),Έξοδα!$F107,"")</f>
      </c>
      <c r="M106" s="14">
        <f>IF(Έξοδα!$G107=COLUMN(),Έξοδα!$F107,"")</f>
      </c>
      <c r="N106" s="14">
        <f>IF(Έξοδα!$G107=COLUMN(),Έξοδα!$F107,"")</f>
      </c>
      <c r="O106" s="14">
        <f>IF(Έξοδα!$G107=COLUMN(),Έξοδα!$F107,"")</f>
      </c>
      <c r="P106" s="14">
        <f>IF(Έξοδα!$G107=COLUMN(),Έξοδα!$F107,"")</f>
      </c>
      <c r="Q106" s="14">
        <f>IF(Έξοδα!$G107=COLUMN(),Έξοδα!$F107,"")</f>
      </c>
      <c r="R106" s="14">
        <f>IF(Έξοδα!$G107=COLUMN(),Έξοδα!$F107,"")</f>
      </c>
      <c r="S106" s="14">
        <f>IF(Έξοδα!$G107=COLUMN(),Έξοδα!$F107,"")</f>
      </c>
      <c r="T106" s="14">
        <f>IF(Έξοδα!$G107=COLUMN(),Έξοδα!$F107,"")</f>
      </c>
      <c r="U106" s="14">
        <f>IF(Έξοδα!$G107=COLUMN(),Έξοδα!$F107,"")</f>
      </c>
      <c r="V106" s="14">
        <f>IF(Έξοδα!$G107=COLUMN(),Έξοδα!$F107,"")</f>
      </c>
      <c r="W106" s="14">
        <f>IF(Έξοδα!$G107=COLUMN(),Έξοδα!$F107,"")</f>
      </c>
      <c r="X106" s="14">
        <f>IF(Έξοδα!$G107=COLUMN(),Έξοδα!$F107,"")</f>
      </c>
      <c r="Y106" s="31">
        <f>IF(Έξοδα!$G107=COLUMN(),Έξοδα!$F107,"")</f>
      </c>
      <c r="Z106" s="413"/>
    </row>
    <row r="107" spans="1:26" ht="12.75">
      <c r="A107" s="42">
        <f>IF(Έξοδα!$G108=COLUMN(),Έξοδα!$F108,"")</f>
      </c>
      <c r="B107" s="14">
        <f>IF(Έξοδα!$G108=COLUMN(),Έξοδα!$F108,"")</f>
      </c>
      <c r="C107" s="14">
        <f>IF(Έξοδα!$G108=COLUMN(),Έξοδα!$F108,"")</f>
      </c>
      <c r="D107" s="14">
        <f>IF(Έξοδα!$G108=COLUMN(),Έξοδα!$F108,"")</f>
      </c>
      <c r="E107" s="14">
        <f>IF(Έξοδα!$G108=COLUMN(),Έξοδα!$F108,"")</f>
      </c>
      <c r="F107" s="14">
        <f>IF(Έξοδα!$G108=COLUMN(),Έξοδα!$F108,"")</f>
      </c>
      <c r="G107" s="14">
        <f>IF(Έξοδα!$G108=COLUMN(),Έξοδα!$F108,"")</f>
      </c>
      <c r="H107" s="14">
        <f>IF(Έξοδα!$G108=COLUMN(),Έξοδα!$F108,"")</f>
      </c>
      <c r="I107" s="14">
        <f>IF(Έξοδα!$G108=COLUMN(),Έξοδα!$F108,"")</f>
      </c>
      <c r="J107" s="14">
        <f>IF(Έξοδα!$G108=COLUMN(),Έξοδα!$F108,"")</f>
      </c>
      <c r="K107" s="14">
        <f>IF(Έξοδα!$G108=COLUMN(),Έξοδα!$F108,"")</f>
      </c>
      <c r="L107" s="14">
        <f>IF(Έξοδα!$G108=COLUMN(),Έξοδα!$F108,"")</f>
      </c>
      <c r="M107" s="14">
        <f>IF(Έξοδα!$G108=COLUMN(),Έξοδα!$F108,"")</f>
      </c>
      <c r="N107" s="14">
        <f>IF(Έξοδα!$G108=COLUMN(),Έξοδα!$F108,"")</f>
      </c>
      <c r="O107" s="14">
        <f>IF(Έξοδα!$G108=COLUMN(),Έξοδα!$F108,"")</f>
      </c>
      <c r="P107" s="14">
        <f>IF(Έξοδα!$G108=COLUMN(),Έξοδα!$F108,"")</f>
      </c>
      <c r="Q107" s="14">
        <f>IF(Έξοδα!$G108=COLUMN(),Έξοδα!$F108,"")</f>
      </c>
      <c r="R107" s="14">
        <f>IF(Έξοδα!$G108=COLUMN(),Έξοδα!$F108,"")</f>
      </c>
      <c r="S107" s="14">
        <f>IF(Έξοδα!$G108=COLUMN(),Έξοδα!$F108,"")</f>
      </c>
      <c r="T107" s="14">
        <f>IF(Έξοδα!$G108=COLUMN(),Έξοδα!$F108,"")</f>
      </c>
      <c r="U107" s="14">
        <f>IF(Έξοδα!$G108=COLUMN(),Έξοδα!$F108,"")</f>
      </c>
      <c r="V107" s="14">
        <f>IF(Έξοδα!$G108=COLUMN(),Έξοδα!$F108,"")</f>
      </c>
      <c r="W107" s="14">
        <f>IF(Έξοδα!$G108=COLUMN(),Έξοδα!$F108,"")</f>
      </c>
      <c r="X107" s="14">
        <f>IF(Έξοδα!$G108=COLUMN(),Έξοδα!$F108,"")</f>
      </c>
      <c r="Y107" s="31">
        <f>IF(Έξοδα!$G108=COLUMN(),Έξοδα!$F108,"")</f>
      </c>
      <c r="Z107" s="413"/>
    </row>
    <row r="108" spans="1:26" ht="12.75">
      <c r="A108" s="42">
        <f>IF(Έξοδα!$G109=COLUMN(),Έξοδα!$F109,"")</f>
      </c>
      <c r="B108" s="14">
        <f>IF(Έξοδα!$G109=COLUMN(),Έξοδα!$F109,"")</f>
      </c>
      <c r="C108" s="14">
        <f>IF(Έξοδα!$G109=COLUMN(),Έξοδα!$F109,"")</f>
      </c>
      <c r="D108" s="14">
        <f>IF(Έξοδα!$G109=COLUMN(),Έξοδα!$F109,"")</f>
      </c>
      <c r="E108" s="14">
        <f>IF(Έξοδα!$G109=COLUMN(),Έξοδα!$F109,"")</f>
      </c>
      <c r="F108" s="14">
        <f>IF(Έξοδα!$G109=COLUMN(),Έξοδα!$F109,"")</f>
      </c>
      <c r="G108" s="14">
        <f>IF(Έξοδα!$G109=COLUMN(),Έξοδα!$F109,"")</f>
      </c>
      <c r="H108" s="14">
        <f>IF(Έξοδα!$G109=COLUMN(),Έξοδα!$F109,"")</f>
      </c>
      <c r="I108" s="14">
        <f>IF(Έξοδα!$G109=COLUMN(),Έξοδα!$F109,"")</f>
      </c>
      <c r="J108" s="14">
        <f>IF(Έξοδα!$G109=COLUMN(),Έξοδα!$F109,"")</f>
      </c>
      <c r="K108" s="14">
        <f>IF(Έξοδα!$G109=COLUMN(),Έξοδα!$F109,"")</f>
      </c>
      <c r="L108" s="14">
        <f>IF(Έξοδα!$G109=COLUMN(),Έξοδα!$F109,"")</f>
      </c>
      <c r="M108" s="14">
        <f>IF(Έξοδα!$G109=COLUMN(),Έξοδα!$F109,"")</f>
      </c>
      <c r="N108" s="14">
        <f>IF(Έξοδα!$G109=COLUMN(),Έξοδα!$F109,"")</f>
      </c>
      <c r="O108" s="14">
        <f>IF(Έξοδα!$G109=COLUMN(),Έξοδα!$F109,"")</f>
      </c>
      <c r="P108" s="14">
        <f>IF(Έξοδα!$G109=COLUMN(),Έξοδα!$F109,"")</f>
      </c>
      <c r="Q108" s="14">
        <f>IF(Έξοδα!$G109=COLUMN(),Έξοδα!$F109,"")</f>
      </c>
      <c r="R108" s="14">
        <f>IF(Έξοδα!$G109=COLUMN(),Έξοδα!$F109,"")</f>
      </c>
      <c r="S108" s="14">
        <f>IF(Έξοδα!$G109=COLUMN(),Έξοδα!$F109,"")</f>
      </c>
      <c r="T108" s="14">
        <f>IF(Έξοδα!$G109=COLUMN(),Έξοδα!$F109,"")</f>
      </c>
      <c r="U108" s="14">
        <f>IF(Έξοδα!$G109=COLUMN(),Έξοδα!$F109,"")</f>
      </c>
      <c r="V108" s="14">
        <f>IF(Έξοδα!$G109=COLUMN(),Έξοδα!$F109,"")</f>
      </c>
      <c r="W108" s="14">
        <f>IF(Έξοδα!$G109=COLUMN(),Έξοδα!$F109,"")</f>
      </c>
      <c r="X108" s="14">
        <f>IF(Έξοδα!$G109=COLUMN(),Έξοδα!$F109,"")</f>
      </c>
      <c r="Y108" s="31">
        <f>IF(Έξοδα!$G109=COLUMN(),Έξοδα!$F109,"")</f>
      </c>
      <c r="Z108" s="413"/>
    </row>
    <row r="109" spans="1:26" ht="12.75">
      <c r="A109" s="42">
        <f>IF(Έξοδα!$G110=COLUMN(),Έξοδα!$F110,"")</f>
      </c>
      <c r="B109" s="14">
        <f>IF(Έξοδα!$G110=COLUMN(),Έξοδα!$F110,"")</f>
      </c>
      <c r="C109" s="14">
        <f>IF(Έξοδα!$G110=COLUMN(),Έξοδα!$F110,"")</f>
      </c>
      <c r="D109" s="14">
        <f>IF(Έξοδα!$G110=COLUMN(),Έξοδα!$F110,"")</f>
      </c>
      <c r="E109" s="14">
        <f>IF(Έξοδα!$G110=COLUMN(),Έξοδα!$F110,"")</f>
      </c>
      <c r="F109" s="14">
        <f>IF(Έξοδα!$G110=COLUMN(),Έξοδα!$F110,"")</f>
      </c>
      <c r="G109" s="14">
        <f>IF(Έξοδα!$G110=COLUMN(),Έξοδα!$F110,"")</f>
      </c>
      <c r="H109" s="14">
        <f>IF(Έξοδα!$G110=COLUMN(),Έξοδα!$F110,"")</f>
      </c>
      <c r="I109" s="14">
        <f>IF(Έξοδα!$G110=COLUMN(),Έξοδα!$F110,"")</f>
      </c>
      <c r="J109" s="14">
        <f>IF(Έξοδα!$G110=COLUMN(),Έξοδα!$F110,"")</f>
      </c>
      <c r="K109" s="14">
        <f>IF(Έξοδα!$G110=COLUMN(),Έξοδα!$F110,"")</f>
      </c>
      <c r="L109" s="14">
        <f>IF(Έξοδα!$G110=COLUMN(),Έξοδα!$F110,"")</f>
      </c>
      <c r="M109" s="14">
        <f>IF(Έξοδα!$G110=COLUMN(),Έξοδα!$F110,"")</f>
      </c>
      <c r="N109" s="14">
        <f>IF(Έξοδα!$G110=COLUMN(),Έξοδα!$F110,"")</f>
      </c>
      <c r="O109" s="14">
        <f>IF(Έξοδα!$G110=COLUMN(),Έξοδα!$F110,"")</f>
      </c>
      <c r="P109" s="14">
        <f>IF(Έξοδα!$G110=COLUMN(),Έξοδα!$F110,"")</f>
      </c>
      <c r="Q109" s="14">
        <f>IF(Έξοδα!$G110=COLUMN(),Έξοδα!$F110,"")</f>
      </c>
      <c r="R109" s="14">
        <f>IF(Έξοδα!$G110=COLUMN(),Έξοδα!$F110,"")</f>
      </c>
      <c r="S109" s="14">
        <f>IF(Έξοδα!$G110=COLUMN(),Έξοδα!$F110,"")</f>
      </c>
      <c r="T109" s="14">
        <f>IF(Έξοδα!$G110=COLUMN(),Έξοδα!$F110,"")</f>
      </c>
      <c r="U109" s="14">
        <f>IF(Έξοδα!$G110=COLUMN(),Έξοδα!$F110,"")</f>
      </c>
      <c r="V109" s="14">
        <f>IF(Έξοδα!$G110=COLUMN(),Έξοδα!$F110,"")</f>
      </c>
      <c r="W109" s="14">
        <f>IF(Έξοδα!$G110=COLUMN(),Έξοδα!$F110,"")</f>
      </c>
      <c r="X109" s="14">
        <f>IF(Έξοδα!$G110=COLUMN(),Έξοδα!$F110,"")</f>
      </c>
      <c r="Y109" s="31">
        <f>IF(Έξοδα!$G110=COLUMN(),Έξοδα!$F110,"")</f>
      </c>
      <c r="Z109" s="413"/>
    </row>
    <row r="110" spans="1:26" ht="12.75">
      <c r="A110" s="42">
        <f>IF(Έξοδα!$G111=COLUMN(),Έξοδα!$F111,"")</f>
      </c>
      <c r="B110" s="14">
        <f>IF(Έξοδα!$G111=COLUMN(),Έξοδα!$F111,"")</f>
      </c>
      <c r="C110" s="14">
        <f>IF(Έξοδα!$G111=COLUMN(),Έξοδα!$F111,"")</f>
      </c>
      <c r="D110" s="14">
        <f>IF(Έξοδα!$G111=COLUMN(),Έξοδα!$F111,"")</f>
      </c>
      <c r="E110" s="14">
        <f>IF(Έξοδα!$G111=COLUMN(),Έξοδα!$F111,"")</f>
      </c>
      <c r="F110" s="14">
        <f>IF(Έξοδα!$G111=COLUMN(),Έξοδα!$F111,"")</f>
      </c>
      <c r="G110" s="14">
        <f>IF(Έξοδα!$G111=COLUMN(),Έξοδα!$F111,"")</f>
      </c>
      <c r="H110" s="14">
        <f>IF(Έξοδα!$G111=COLUMN(),Έξοδα!$F111,"")</f>
      </c>
      <c r="I110" s="14">
        <f>IF(Έξοδα!$G111=COLUMN(),Έξοδα!$F111,"")</f>
      </c>
      <c r="J110" s="14">
        <f>IF(Έξοδα!$G111=COLUMN(),Έξοδα!$F111,"")</f>
      </c>
      <c r="K110" s="14">
        <f>IF(Έξοδα!$G111=COLUMN(),Έξοδα!$F111,"")</f>
      </c>
      <c r="L110" s="14">
        <f>IF(Έξοδα!$G111=COLUMN(),Έξοδα!$F111,"")</f>
      </c>
      <c r="M110" s="14">
        <f>IF(Έξοδα!$G111=COLUMN(),Έξοδα!$F111,"")</f>
      </c>
      <c r="N110" s="14">
        <f>IF(Έξοδα!$G111=COLUMN(),Έξοδα!$F111,"")</f>
      </c>
      <c r="O110" s="14">
        <f>IF(Έξοδα!$G111=COLUMN(),Έξοδα!$F111,"")</f>
      </c>
      <c r="P110" s="14">
        <f>IF(Έξοδα!$G111=COLUMN(),Έξοδα!$F111,"")</f>
      </c>
      <c r="Q110" s="14">
        <f>IF(Έξοδα!$G111=COLUMN(),Έξοδα!$F111,"")</f>
      </c>
      <c r="R110" s="14">
        <f>IF(Έξοδα!$G111=COLUMN(),Έξοδα!$F111,"")</f>
      </c>
      <c r="S110" s="14">
        <f>IF(Έξοδα!$G111=COLUMN(),Έξοδα!$F111,"")</f>
      </c>
      <c r="T110" s="14">
        <f>IF(Έξοδα!$G111=COLUMN(),Έξοδα!$F111,"")</f>
      </c>
      <c r="U110" s="14">
        <f>IF(Έξοδα!$G111=COLUMN(),Έξοδα!$F111,"")</f>
      </c>
      <c r="V110" s="14">
        <f>IF(Έξοδα!$G111=COLUMN(),Έξοδα!$F111,"")</f>
      </c>
      <c r="W110" s="14">
        <f>IF(Έξοδα!$G111=COLUMN(),Έξοδα!$F111,"")</f>
      </c>
      <c r="X110" s="14">
        <f>IF(Έξοδα!$G111=COLUMN(),Έξοδα!$F111,"")</f>
      </c>
      <c r="Y110" s="31">
        <f>IF(Έξοδα!$G111=COLUMN(),Έξοδα!$F111,"")</f>
      </c>
      <c r="Z110" s="413"/>
    </row>
    <row r="111" spans="1:26" ht="12.75">
      <c r="A111" s="42">
        <f>IF(Έξοδα!$G112=COLUMN(),Έξοδα!$F112,"")</f>
      </c>
      <c r="B111" s="14">
        <f>IF(Έξοδα!$G112=COLUMN(),Έξοδα!$F112,"")</f>
      </c>
      <c r="C111" s="14">
        <f>IF(Έξοδα!$G112=COLUMN(),Έξοδα!$F112,"")</f>
      </c>
      <c r="D111" s="14">
        <f>IF(Έξοδα!$G112=COLUMN(),Έξοδα!$F112,"")</f>
      </c>
      <c r="E111" s="14">
        <f>IF(Έξοδα!$G112=COLUMN(),Έξοδα!$F112,"")</f>
      </c>
      <c r="F111" s="14">
        <f>IF(Έξοδα!$G112=COLUMN(),Έξοδα!$F112,"")</f>
      </c>
      <c r="G111" s="14">
        <f>IF(Έξοδα!$G112=COLUMN(),Έξοδα!$F112,"")</f>
      </c>
      <c r="H111" s="14">
        <f>IF(Έξοδα!$G112=COLUMN(),Έξοδα!$F112,"")</f>
      </c>
      <c r="I111" s="14">
        <f>IF(Έξοδα!$G112=COLUMN(),Έξοδα!$F112,"")</f>
      </c>
      <c r="J111" s="14">
        <f>IF(Έξοδα!$G112=COLUMN(),Έξοδα!$F112,"")</f>
      </c>
      <c r="K111" s="14">
        <f>IF(Έξοδα!$G112=COLUMN(),Έξοδα!$F112,"")</f>
      </c>
      <c r="L111" s="14">
        <f>IF(Έξοδα!$G112=COLUMN(),Έξοδα!$F112,"")</f>
      </c>
      <c r="M111" s="14">
        <f>IF(Έξοδα!$G112=COLUMN(),Έξοδα!$F112,"")</f>
      </c>
      <c r="N111" s="14">
        <f>IF(Έξοδα!$G112=COLUMN(),Έξοδα!$F112,"")</f>
      </c>
      <c r="O111" s="14">
        <f>IF(Έξοδα!$G112=COLUMN(),Έξοδα!$F112,"")</f>
      </c>
      <c r="P111" s="14">
        <f>IF(Έξοδα!$G112=COLUMN(),Έξοδα!$F112,"")</f>
      </c>
      <c r="Q111" s="14">
        <f>IF(Έξοδα!$G112=COLUMN(),Έξοδα!$F112,"")</f>
      </c>
      <c r="R111" s="14">
        <f>IF(Έξοδα!$G112=COLUMN(),Έξοδα!$F112,"")</f>
      </c>
      <c r="S111" s="14">
        <f>IF(Έξοδα!$G112=COLUMN(),Έξοδα!$F112,"")</f>
      </c>
      <c r="T111" s="14">
        <f>IF(Έξοδα!$G112=COLUMN(),Έξοδα!$F112,"")</f>
      </c>
      <c r="U111" s="14">
        <f>IF(Έξοδα!$G112=COLUMN(),Έξοδα!$F112,"")</f>
      </c>
      <c r="V111" s="14">
        <f>IF(Έξοδα!$G112=COLUMN(),Έξοδα!$F112,"")</f>
      </c>
      <c r="W111" s="14">
        <f>IF(Έξοδα!$G112=COLUMN(),Έξοδα!$F112,"")</f>
      </c>
      <c r="X111" s="14">
        <f>IF(Έξοδα!$G112=COLUMN(),Έξοδα!$F112,"")</f>
      </c>
      <c r="Y111" s="31">
        <f>IF(Έξοδα!$G112=COLUMN(),Έξοδα!$F112,"")</f>
      </c>
      <c r="Z111" s="413"/>
    </row>
    <row r="112" spans="1:26" ht="12.75">
      <c r="A112" s="42">
        <f>IF(Έξοδα!$G113=COLUMN(),Έξοδα!$F113,"")</f>
      </c>
      <c r="B112" s="14">
        <f>IF(Έξοδα!$G113=COLUMN(),Έξοδα!$F113,"")</f>
      </c>
      <c r="C112" s="14">
        <f>IF(Έξοδα!$G113=COLUMN(),Έξοδα!$F113,"")</f>
      </c>
      <c r="D112" s="14">
        <f>IF(Έξοδα!$G113=COLUMN(),Έξοδα!$F113,"")</f>
      </c>
      <c r="E112" s="14">
        <f>IF(Έξοδα!$G113=COLUMN(),Έξοδα!$F113,"")</f>
      </c>
      <c r="F112" s="14">
        <f>IF(Έξοδα!$G113=COLUMN(),Έξοδα!$F113,"")</f>
      </c>
      <c r="G112" s="14">
        <f>IF(Έξοδα!$G113=COLUMN(),Έξοδα!$F113,"")</f>
      </c>
      <c r="H112" s="14">
        <f>IF(Έξοδα!$G113=COLUMN(),Έξοδα!$F113,"")</f>
      </c>
      <c r="I112" s="14">
        <f>IF(Έξοδα!$G113=COLUMN(),Έξοδα!$F113,"")</f>
      </c>
      <c r="J112" s="14">
        <f>IF(Έξοδα!$G113=COLUMN(),Έξοδα!$F113,"")</f>
      </c>
      <c r="K112" s="14">
        <f>IF(Έξοδα!$G113=COLUMN(),Έξοδα!$F113,"")</f>
      </c>
      <c r="L112" s="14">
        <f>IF(Έξοδα!$G113=COLUMN(),Έξοδα!$F113,"")</f>
      </c>
      <c r="M112" s="14">
        <f>IF(Έξοδα!$G113=COLUMN(),Έξοδα!$F113,"")</f>
      </c>
      <c r="N112" s="14">
        <f>IF(Έξοδα!$G113=COLUMN(),Έξοδα!$F113,"")</f>
      </c>
      <c r="O112" s="14">
        <f>IF(Έξοδα!$G113=COLUMN(),Έξοδα!$F113,"")</f>
      </c>
      <c r="P112" s="14">
        <f>IF(Έξοδα!$G113=COLUMN(),Έξοδα!$F113,"")</f>
      </c>
      <c r="Q112" s="14">
        <f>IF(Έξοδα!$G113=COLUMN(),Έξοδα!$F113,"")</f>
      </c>
      <c r="R112" s="14">
        <f>IF(Έξοδα!$G113=COLUMN(),Έξοδα!$F113,"")</f>
      </c>
      <c r="S112" s="14">
        <f>IF(Έξοδα!$G113=COLUMN(),Έξοδα!$F113,"")</f>
      </c>
      <c r="T112" s="14">
        <f>IF(Έξοδα!$G113=COLUMN(),Έξοδα!$F113,"")</f>
      </c>
      <c r="U112" s="14">
        <f>IF(Έξοδα!$G113=COLUMN(),Έξοδα!$F113,"")</f>
      </c>
      <c r="V112" s="14">
        <f>IF(Έξοδα!$G113=COLUMN(),Έξοδα!$F113,"")</f>
      </c>
      <c r="W112" s="14">
        <f>IF(Έξοδα!$G113=COLUMN(),Έξοδα!$F113,"")</f>
      </c>
      <c r="X112" s="14">
        <f>IF(Έξοδα!$G113=COLUMN(),Έξοδα!$F113,"")</f>
      </c>
      <c r="Y112" s="31">
        <f>IF(Έξοδα!$G113=COLUMN(),Έξοδα!$F113,"")</f>
      </c>
      <c r="Z112" s="413"/>
    </row>
    <row r="113" spans="1:26" ht="12.75">
      <c r="A113" s="42">
        <f>IF(Έξοδα!$G114=COLUMN(),Έξοδα!$F114,"")</f>
      </c>
      <c r="B113" s="14">
        <f>IF(Έξοδα!$G114=COLUMN(),Έξοδα!$F114,"")</f>
      </c>
      <c r="C113" s="14">
        <f>IF(Έξοδα!$G114=COLUMN(),Έξοδα!$F114,"")</f>
      </c>
      <c r="D113" s="14">
        <f>IF(Έξοδα!$G114=COLUMN(),Έξοδα!$F114,"")</f>
      </c>
      <c r="E113" s="14">
        <f>IF(Έξοδα!$G114=COLUMN(),Έξοδα!$F114,"")</f>
      </c>
      <c r="F113" s="14">
        <f>IF(Έξοδα!$G114=COLUMN(),Έξοδα!$F114,"")</f>
      </c>
      <c r="G113" s="14">
        <f>IF(Έξοδα!$G114=COLUMN(),Έξοδα!$F114,"")</f>
      </c>
      <c r="H113" s="14">
        <f>IF(Έξοδα!$G114=COLUMN(),Έξοδα!$F114,"")</f>
      </c>
      <c r="I113" s="14">
        <f>IF(Έξοδα!$G114=COLUMN(),Έξοδα!$F114,"")</f>
      </c>
      <c r="J113" s="14">
        <f>IF(Έξοδα!$G114=COLUMN(),Έξοδα!$F114,"")</f>
      </c>
      <c r="K113" s="14">
        <f>IF(Έξοδα!$G114=COLUMN(),Έξοδα!$F114,"")</f>
      </c>
      <c r="L113" s="14">
        <f>IF(Έξοδα!$G114=COLUMN(),Έξοδα!$F114,"")</f>
      </c>
      <c r="M113" s="14">
        <f>IF(Έξοδα!$G114=COLUMN(),Έξοδα!$F114,"")</f>
      </c>
      <c r="N113" s="14">
        <f>IF(Έξοδα!$G114=COLUMN(),Έξοδα!$F114,"")</f>
      </c>
      <c r="O113" s="14">
        <f>IF(Έξοδα!$G114=COLUMN(),Έξοδα!$F114,"")</f>
      </c>
      <c r="P113" s="14">
        <f>IF(Έξοδα!$G114=COLUMN(),Έξοδα!$F114,"")</f>
      </c>
      <c r="Q113" s="14">
        <f>IF(Έξοδα!$G114=COLUMN(),Έξοδα!$F114,"")</f>
      </c>
      <c r="R113" s="14">
        <f>IF(Έξοδα!$G114=COLUMN(),Έξοδα!$F114,"")</f>
      </c>
      <c r="S113" s="14">
        <f>IF(Έξοδα!$G114=COLUMN(),Έξοδα!$F114,"")</f>
      </c>
      <c r="T113" s="14">
        <f>IF(Έξοδα!$G114=COLUMN(),Έξοδα!$F114,"")</f>
      </c>
      <c r="U113" s="14">
        <f>IF(Έξοδα!$G114=COLUMN(),Έξοδα!$F114,"")</f>
      </c>
      <c r="V113" s="14">
        <f>IF(Έξοδα!$G114=COLUMN(),Έξοδα!$F114,"")</f>
      </c>
      <c r="W113" s="14">
        <f>IF(Έξοδα!$G114=COLUMN(),Έξοδα!$F114,"")</f>
      </c>
      <c r="X113" s="14">
        <f>IF(Έξοδα!$G114=COLUMN(),Έξοδα!$F114,"")</f>
      </c>
      <c r="Y113" s="31">
        <f>IF(Έξοδα!$G114=COLUMN(),Έξοδα!$F114,"")</f>
      </c>
      <c r="Z113" s="413"/>
    </row>
    <row r="114" spans="1:26" ht="12.75">
      <c r="A114" s="42">
        <f>IF(Έξοδα!$G115=COLUMN(),Έξοδα!$F115,"")</f>
      </c>
      <c r="B114" s="14">
        <f>IF(Έξοδα!$G115=COLUMN(),Έξοδα!$F115,"")</f>
      </c>
      <c r="C114" s="14">
        <f>IF(Έξοδα!$G115=COLUMN(),Έξοδα!$F115,"")</f>
      </c>
      <c r="D114" s="14">
        <f>IF(Έξοδα!$G115=COLUMN(),Έξοδα!$F115,"")</f>
      </c>
      <c r="E114" s="14">
        <f>IF(Έξοδα!$G115=COLUMN(),Έξοδα!$F115,"")</f>
      </c>
      <c r="F114" s="14">
        <f>IF(Έξοδα!$G115=COLUMN(),Έξοδα!$F115,"")</f>
      </c>
      <c r="G114" s="14">
        <f>IF(Έξοδα!$G115=COLUMN(),Έξοδα!$F115,"")</f>
      </c>
      <c r="H114" s="14">
        <f>IF(Έξοδα!$G115=COLUMN(),Έξοδα!$F115,"")</f>
      </c>
      <c r="I114" s="14">
        <f>IF(Έξοδα!$G115=COLUMN(),Έξοδα!$F115,"")</f>
      </c>
      <c r="J114" s="14">
        <f>IF(Έξοδα!$G115=COLUMN(),Έξοδα!$F115,"")</f>
      </c>
      <c r="K114" s="14">
        <f>IF(Έξοδα!$G115=COLUMN(),Έξοδα!$F115,"")</f>
      </c>
      <c r="L114" s="14">
        <f>IF(Έξοδα!$G115=COLUMN(),Έξοδα!$F115,"")</f>
      </c>
      <c r="M114" s="14">
        <f>IF(Έξοδα!$G115=COLUMN(),Έξοδα!$F115,"")</f>
      </c>
      <c r="N114" s="14">
        <f>IF(Έξοδα!$G115=COLUMN(),Έξοδα!$F115,"")</f>
      </c>
      <c r="O114" s="14">
        <f>IF(Έξοδα!$G115=COLUMN(),Έξοδα!$F115,"")</f>
      </c>
      <c r="P114" s="14">
        <f>IF(Έξοδα!$G115=COLUMN(),Έξοδα!$F115,"")</f>
      </c>
      <c r="Q114" s="14">
        <f>IF(Έξοδα!$G115=COLUMN(),Έξοδα!$F115,"")</f>
      </c>
      <c r="R114" s="14">
        <f>IF(Έξοδα!$G115=COLUMN(),Έξοδα!$F115,"")</f>
      </c>
      <c r="S114" s="14">
        <f>IF(Έξοδα!$G115=COLUMN(),Έξοδα!$F115,"")</f>
      </c>
      <c r="T114" s="14">
        <f>IF(Έξοδα!$G115=COLUMN(),Έξοδα!$F115,"")</f>
      </c>
      <c r="U114" s="14">
        <f>IF(Έξοδα!$G115=COLUMN(),Έξοδα!$F115,"")</f>
      </c>
      <c r="V114" s="14">
        <f>IF(Έξοδα!$G115=COLUMN(),Έξοδα!$F115,"")</f>
      </c>
      <c r="W114" s="14">
        <f>IF(Έξοδα!$G115=COLUMN(),Έξοδα!$F115,"")</f>
      </c>
      <c r="X114" s="14">
        <f>IF(Έξοδα!$G115=COLUMN(),Έξοδα!$F115,"")</f>
      </c>
      <c r="Y114" s="31">
        <f>IF(Έξοδα!$G115=COLUMN(),Έξοδα!$F115,"")</f>
      </c>
      <c r="Z114" s="413"/>
    </row>
    <row r="115" spans="1:26" ht="12.75">
      <c r="A115" s="42">
        <f>IF(Έξοδα!$G116=COLUMN(),Έξοδα!$F116,"")</f>
      </c>
      <c r="B115" s="14">
        <f>IF(Έξοδα!$G116=COLUMN(),Έξοδα!$F116,"")</f>
      </c>
      <c r="C115" s="14">
        <f>IF(Έξοδα!$G116=COLUMN(),Έξοδα!$F116,"")</f>
      </c>
      <c r="D115" s="14">
        <f>IF(Έξοδα!$G116=COLUMN(),Έξοδα!$F116,"")</f>
      </c>
      <c r="E115" s="14">
        <f>IF(Έξοδα!$G116=COLUMN(),Έξοδα!$F116,"")</f>
      </c>
      <c r="F115" s="14">
        <f>IF(Έξοδα!$G116=COLUMN(),Έξοδα!$F116,"")</f>
      </c>
      <c r="G115" s="14">
        <f>IF(Έξοδα!$G116=COLUMN(),Έξοδα!$F116,"")</f>
      </c>
      <c r="H115" s="14">
        <f>IF(Έξοδα!$G116=COLUMN(),Έξοδα!$F116,"")</f>
      </c>
      <c r="I115" s="14">
        <f>IF(Έξοδα!$G116=COLUMN(),Έξοδα!$F116,"")</f>
      </c>
      <c r="J115" s="14">
        <f>IF(Έξοδα!$G116=COLUMN(),Έξοδα!$F116,"")</f>
      </c>
      <c r="K115" s="14">
        <f>IF(Έξοδα!$G116=COLUMN(),Έξοδα!$F116,"")</f>
      </c>
      <c r="L115" s="14">
        <f>IF(Έξοδα!$G116=COLUMN(),Έξοδα!$F116,"")</f>
      </c>
      <c r="M115" s="14">
        <f>IF(Έξοδα!$G116=COLUMN(),Έξοδα!$F116,"")</f>
      </c>
      <c r="N115" s="14">
        <f>IF(Έξοδα!$G116=COLUMN(),Έξοδα!$F116,"")</f>
      </c>
      <c r="O115" s="14">
        <f>IF(Έξοδα!$G116=COLUMN(),Έξοδα!$F116,"")</f>
      </c>
      <c r="P115" s="14">
        <f>IF(Έξοδα!$G116=COLUMN(),Έξοδα!$F116,"")</f>
      </c>
      <c r="Q115" s="14">
        <f>IF(Έξοδα!$G116=COLUMN(),Έξοδα!$F116,"")</f>
      </c>
      <c r="R115" s="14">
        <f>IF(Έξοδα!$G116=COLUMN(),Έξοδα!$F116,"")</f>
      </c>
      <c r="S115" s="14">
        <f>IF(Έξοδα!$G116=COLUMN(),Έξοδα!$F116,"")</f>
      </c>
      <c r="T115" s="14">
        <f>IF(Έξοδα!$G116=COLUMN(),Έξοδα!$F116,"")</f>
      </c>
      <c r="U115" s="14">
        <f>IF(Έξοδα!$G116=COLUMN(),Έξοδα!$F116,"")</f>
      </c>
      <c r="V115" s="14">
        <f>IF(Έξοδα!$G116=COLUMN(),Έξοδα!$F116,"")</f>
      </c>
      <c r="W115" s="14">
        <f>IF(Έξοδα!$G116=COLUMN(),Έξοδα!$F116,"")</f>
      </c>
      <c r="X115" s="14">
        <f>IF(Έξοδα!$G116=COLUMN(),Έξοδα!$F116,"")</f>
      </c>
      <c r="Y115" s="31">
        <f>IF(Έξοδα!$G116=COLUMN(),Έξοδα!$F116,"")</f>
      </c>
      <c r="Z115" s="413"/>
    </row>
    <row r="116" spans="1:26" ht="12.75">
      <c r="A116" s="42">
        <f>IF(Έξοδα!$G117=COLUMN(),Έξοδα!$F117,"")</f>
      </c>
      <c r="B116" s="14">
        <f>IF(Έξοδα!$G117=COLUMN(),Έξοδα!$F117,"")</f>
      </c>
      <c r="C116" s="14">
        <f>IF(Έξοδα!$G117=COLUMN(),Έξοδα!$F117,"")</f>
      </c>
      <c r="D116" s="14">
        <f>IF(Έξοδα!$G117=COLUMN(),Έξοδα!$F117,"")</f>
      </c>
      <c r="E116" s="14">
        <f>IF(Έξοδα!$G117=COLUMN(),Έξοδα!$F117,"")</f>
      </c>
      <c r="F116" s="14">
        <f>IF(Έξοδα!$G117=COLUMN(),Έξοδα!$F117,"")</f>
      </c>
      <c r="G116" s="14">
        <f>IF(Έξοδα!$G117=COLUMN(),Έξοδα!$F117,"")</f>
      </c>
      <c r="H116" s="14">
        <f>IF(Έξοδα!$G117=COLUMN(),Έξοδα!$F117,"")</f>
      </c>
      <c r="I116" s="14">
        <f>IF(Έξοδα!$G117=COLUMN(),Έξοδα!$F117,"")</f>
      </c>
      <c r="J116" s="14">
        <f>IF(Έξοδα!$G117=COLUMN(),Έξοδα!$F117,"")</f>
      </c>
      <c r="K116" s="14">
        <f>IF(Έξοδα!$G117=COLUMN(),Έξοδα!$F117,"")</f>
      </c>
      <c r="L116" s="14">
        <f>IF(Έξοδα!$G117=COLUMN(),Έξοδα!$F117,"")</f>
      </c>
      <c r="M116" s="14">
        <f>IF(Έξοδα!$G117=COLUMN(),Έξοδα!$F117,"")</f>
      </c>
      <c r="N116" s="14">
        <f>IF(Έξοδα!$G117=COLUMN(),Έξοδα!$F117,"")</f>
      </c>
      <c r="O116" s="14">
        <f>IF(Έξοδα!$G117=COLUMN(),Έξοδα!$F117,"")</f>
      </c>
      <c r="P116" s="14">
        <f>IF(Έξοδα!$G117=COLUMN(),Έξοδα!$F117,"")</f>
      </c>
      <c r="Q116" s="14">
        <f>IF(Έξοδα!$G117=COLUMN(),Έξοδα!$F117,"")</f>
      </c>
      <c r="R116" s="14">
        <f>IF(Έξοδα!$G117=COLUMN(),Έξοδα!$F117,"")</f>
      </c>
      <c r="S116" s="14">
        <f>IF(Έξοδα!$G117=COLUMN(),Έξοδα!$F117,"")</f>
      </c>
      <c r="T116" s="14">
        <f>IF(Έξοδα!$G117=COLUMN(),Έξοδα!$F117,"")</f>
      </c>
      <c r="U116" s="14">
        <f>IF(Έξοδα!$G117=COLUMN(),Έξοδα!$F117,"")</f>
      </c>
      <c r="V116" s="14">
        <f>IF(Έξοδα!$G117=COLUMN(),Έξοδα!$F117,"")</f>
      </c>
      <c r="W116" s="14">
        <f>IF(Έξοδα!$G117=COLUMN(),Έξοδα!$F117,"")</f>
      </c>
      <c r="X116" s="14">
        <f>IF(Έξοδα!$G117=COLUMN(),Έξοδα!$F117,"")</f>
      </c>
      <c r="Y116" s="31">
        <f>IF(Έξοδα!$G117=COLUMN(),Έξοδα!$F117,"")</f>
      </c>
      <c r="Z116" s="413"/>
    </row>
    <row r="117" spans="1:26" ht="12.75">
      <c r="A117" s="42">
        <f>IF(Έξοδα!$G118=COLUMN(),Έξοδα!$F118,"")</f>
      </c>
      <c r="B117" s="14">
        <f>IF(Έξοδα!$G118=COLUMN(),Έξοδα!$F118,"")</f>
      </c>
      <c r="C117" s="14">
        <f>IF(Έξοδα!$G118=COLUMN(),Έξοδα!$F118,"")</f>
      </c>
      <c r="D117" s="14">
        <f>IF(Έξοδα!$G118=COLUMN(),Έξοδα!$F118,"")</f>
      </c>
      <c r="E117" s="14">
        <f>IF(Έξοδα!$G118=COLUMN(),Έξοδα!$F118,"")</f>
      </c>
      <c r="F117" s="14">
        <f>IF(Έξοδα!$G118=COLUMN(),Έξοδα!$F118,"")</f>
      </c>
      <c r="G117" s="14">
        <f>IF(Έξοδα!$G118=COLUMN(),Έξοδα!$F118,"")</f>
      </c>
      <c r="H117" s="14">
        <f>IF(Έξοδα!$G118=COLUMN(),Έξοδα!$F118,"")</f>
      </c>
      <c r="I117" s="14">
        <f>IF(Έξοδα!$G118=COLUMN(),Έξοδα!$F118,"")</f>
      </c>
      <c r="J117" s="14">
        <f>IF(Έξοδα!$G118=COLUMN(),Έξοδα!$F118,"")</f>
      </c>
      <c r="K117" s="14">
        <f>IF(Έξοδα!$G118=COLUMN(),Έξοδα!$F118,"")</f>
      </c>
      <c r="L117" s="14">
        <f>IF(Έξοδα!$G118=COLUMN(),Έξοδα!$F118,"")</f>
      </c>
      <c r="M117" s="14">
        <f>IF(Έξοδα!$G118=COLUMN(),Έξοδα!$F118,"")</f>
      </c>
      <c r="N117" s="14">
        <f>IF(Έξοδα!$G118=COLUMN(),Έξοδα!$F118,"")</f>
      </c>
      <c r="O117" s="14">
        <f>IF(Έξοδα!$G118=COLUMN(),Έξοδα!$F118,"")</f>
      </c>
      <c r="P117" s="14">
        <f>IF(Έξοδα!$G118=COLUMN(),Έξοδα!$F118,"")</f>
      </c>
      <c r="Q117" s="14">
        <f>IF(Έξοδα!$G118=COLUMN(),Έξοδα!$F118,"")</f>
      </c>
      <c r="R117" s="14">
        <f>IF(Έξοδα!$G118=COLUMN(),Έξοδα!$F118,"")</f>
      </c>
      <c r="S117" s="14">
        <f>IF(Έξοδα!$G118=COLUMN(),Έξοδα!$F118,"")</f>
      </c>
      <c r="T117" s="14">
        <f>IF(Έξοδα!$G118=COLUMN(),Έξοδα!$F118,"")</f>
      </c>
      <c r="U117" s="14">
        <f>IF(Έξοδα!$G118=COLUMN(),Έξοδα!$F118,"")</f>
      </c>
      <c r="V117" s="14">
        <f>IF(Έξοδα!$G118=COLUMN(),Έξοδα!$F118,"")</f>
      </c>
      <c r="W117" s="14">
        <f>IF(Έξοδα!$G118=COLUMN(),Έξοδα!$F118,"")</f>
      </c>
      <c r="X117" s="14">
        <f>IF(Έξοδα!$G118=COLUMN(),Έξοδα!$F118,"")</f>
      </c>
      <c r="Y117" s="31">
        <f>IF(Έξοδα!$G118=COLUMN(),Έξοδα!$F118,"")</f>
      </c>
      <c r="Z117" s="413"/>
    </row>
    <row r="118" spans="1:26" ht="12.75">
      <c r="A118" s="42">
        <f>IF(Έξοδα!$G119=COLUMN(),Έξοδα!$F119,"")</f>
      </c>
      <c r="B118" s="14">
        <f>IF(Έξοδα!$G119=COLUMN(),Έξοδα!$F119,"")</f>
      </c>
      <c r="C118" s="14">
        <f>IF(Έξοδα!$G119=COLUMN(),Έξοδα!$F119,"")</f>
      </c>
      <c r="D118" s="14">
        <f>IF(Έξοδα!$G119=COLUMN(),Έξοδα!$F119,"")</f>
      </c>
      <c r="E118" s="14">
        <f>IF(Έξοδα!$G119=COLUMN(),Έξοδα!$F119,"")</f>
      </c>
      <c r="F118" s="14">
        <f>IF(Έξοδα!$G119=COLUMN(),Έξοδα!$F119,"")</f>
      </c>
      <c r="G118" s="14">
        <f>IF(Έξοδα!$G119=COLUMN(),Έξοδα!$F119,"")</f>
      </c>
      <c r="H118" s="14">
        <f>IF(Έξοδα!$G119=COLUMN(),Έξοδα!$F119,"")</f>
      </c>
      <c r="I118" s="14">
        <f>IF(Έξοδα!$G119=COLUMN(),Έξοδα!$F119,"")</f>
      </c>
      <c r="J118" s="14">
        <f>IF(Έξοδα!$G119=COLUMN(),Έξοδα!$F119,"")</f>
      </c>
      <c r="K118" s="14">
        <f>IF(Έξοδα!$G119=COLUMN(),Έξοδα!$F119,"")</f>
      </c>
      <c r="L118" s="14">
        <f>IF(Έξοδα!$G119=COLUMN(),Έξοδα!$F119,"")</f>
      </c>
      <c r="M118" s="14">
        <f>IF(Έξοδα!$G119=COLUMN(),Έξοδα!$F119,"")</f>
      </c>
      <c r="N118" s="14">
        <f>IF(Έξοδα!$G119=COLUMN(),Έξοδα!$F119,"")</f>
      </c>
      <c r="O118" s="14">
        <f>IF(Έξοδα!$G119=COLUMN(),Έξοδα!$F119,"")</f>
      </c>
      <c r="P118" s="14">
        <f>IF(Έξοδα!$G119=COLUMN(),Έξοδα!$F119,"")</f>
      </c>
      <c r="Q118" s="14">
        <f>IF(Έξοδα!$G119=COLUMN(),Έξοδα!$F119,"")</f>
      </c>
      <c r="R118" s="14">
        <f>IF(Έξοδα!$G119=COLUMN(),Έξοδα!$F119,"")</f>
      </c>
      <c r="S118" s="14">
        <f>IF(Έξοδα!$G119=COLUMN(),Έξοδα!$F119,"")</f>
      </c>
      <c r="T118" s="14">
        <f>IF(Έξοδα!$G119=COLUMN(),Έξοδα!$F119,"")</f>
      </c>
      <c r="U118" s="14">
        <f>IF(Έξοδα!$G119=COLUMN(),Έξοδα!$F119,"")</f>
      </c>
      <c r="V118" s="14">
        <f>IF(Έξοδα!$G119=COLUMN(),Έξοδα!$F119,"")</f>
      </c>
      <c r="W118" s="14">
        <f>IF(Έξοδα!$G119=COLUMN(),Έξοδα!$F119,"")</f>
      </c>
      <c r="X118" s="14">
        <f>IF(Έξοδα!$G119=COLUMN(),Έξοδα!$F119,"")</f>
      </c>
      <c r="Y118" s="31">
        <f>IF(Έξοδα!$G119=COLUMN(),Έξοδα!$F119,"")</f>
      </c>
      <c r="Z118" s="413"/>
    </row>
    <row r="119" spans="1:26" ht="12.75">
      <c r="A119" s="42">
        <f>IF(Έξοδα!$G120=COLUMN(),Έξοδα!$F120,"")</f>
      </c>
      <c r="B119" s="14">
        <f>IF(Έξοδα!$G120=COLUMN(),Έξοδα!$F120,"")</f>
      </c>
      <c r="C119" s="14">
        <f>IF(Έξοδα!$G120=COLUMN(),Έξοδα!$F120,"")</f>
      </c>
      <c r="D119" s="14">
        <f>IF(Έξοδα!$G120=COLUMN(),Έξοδα!$F120,"")</f>
      </c>
      <c r="E119" s="14">
        <f>IF(Έξοδα!$G120=COLUMN(),Έξοδα!$F120,"")</f>
      </c>
      <c r="F119" s="14">
        <f>IF(Έξοδα!$G120=COLUMN(),Έξοδα!$F120,"")</f>
      </c>
      <c r="G119" s="14">
        <f>IF(Έξοδα!$G120=COLUMN(),Έξοδα!$F120,"")</f>
      </c>
      <c r="H119" s="14">
        <f>IF(Έξοδα!$G120=COLUMN(),Έξοδα!$F120,"")</f>
      </c>
      <c r="I119" s="14">
        <f>IF(Έξοδα!$G120=COLUMN(),Έξοδα!$F120,"")</f>
      </c>
      <c r="J119" s="14">
        <f>IF(Έξοδα!$G120=COLUMN(),Έξοδα!$F120,"")</f>
      </c>
      <c r="K119" s="14">
        <f>IF(Έξοδα!$G120=COLUMN(),Έξοδα!$F120,"")</f>
      </c>
      <c r="L119" s="14">
        <f>IF(Έξοδα!$G120=COLUMN(),Έξοδα!$F120,"")</f>
      </c>
      <c r="M119" s="14">
        <f>IF(Έξοδα!$G120=COLUMN(),Έξοδα!$F120,"")</f>
      </c>
      <c r="N119" s="14">
        <f>IF(Έξοδα!$G120=COLUMN(),Έξοδα!$F120,"")</f>
      </c>
      <c r="O119" s="14">
        <f>IF(Έξοδα!$G120=COLUMN(),Έξοδα!$F120,"")</f>
      </c>
      <c r="P119" s="14">
        <f>IF(Έξοδα!$G120=COLUMN(),Έξοδα!$F120,"")</f>
      </c>
      <c r="Q119" s="14">
        <f>IF(Έξοδα!$G120=COLUMN(),Έξοδα!$F120,"")</f>
      </c>
      <c r="R119" s="14">
        <f>IF(Έξοδα!$G120=COLUMN(),Έξοδα!$F120,"")</f>
      </c>
      <c r="S119" s="14">
        <f>IF(Έξοδα!$G120=COLUMN(),Έξοδα!$F120,"")</f>
      </c>
      <c r="T119" s="14">
        <f>IF(Έξοδα!$G120=COLUMN(),Έξοδα!$F120,"")</f>
      </c>
      <c r="U119" s="14">
        <f>IF(Έξοδα!$G120=COLUMN(),Έξοδα!$F120,"")</f>
      </c>
      <c r="V119" s="14">
        <f>IF(Έξοδα!$G120=COLUMN(),Έξοδα!$F120,"")</f>
      </c>
      <c r="W119" s="14">
        <f>IF(Έξοδα!$G120=COLUMN(),Έξοδα!$F120,"")</f>
      </c>
      <c r="X119" s="14">
        <f>IF(Έξοδα!$G120=COLUMN(),Έξοδα!$F120,"")</f>
      </c>
      <c r="Y119" s="31">
        <f>IF(Έξοδα!$G120=COLUMN(),Έξοδα!$F120,"")</f>
      </c>
      <c r="Z119" s="413"/>
    </row>
    <row r="120" spans="1:26" ht="12.75">
      <c r="A120" s="42">
        <f>IF(Έξοδα!$G121=COLUMN(),Έξοδα!$F121,"")</f>
      </c>
      <c r="B120" s="14">
        <f>IF(Έξοδα!$G121=COLUMN(),Έξοδα!$F121,"")</f>
      </c>
      <c r="C120" s="14">
        <f>IF(Έξοδα!$G121=COLUMN(),Έξοδα!$F121,"")</f>
      </c>
      <c r="D120" s="14">
        <f>IF(Έξοδα!$G121=COLUMN(),Έξοδα!$F121,"")</f>
      </c>
      <c r="E120" s="14">
        <f>IF(Έξοδα!$G121=COLUMN(),Έξοδα!$F121,"")</f>
      </c>
      <c r="F120" s="14">
        <f>IF(Έξοδα!$G121=COLUMN(),Έξοδα!$F121,"")</f>
      </c>
      <c r="G120" s="14">
        <f>IF(Έξοδα!$G121=COLUMN(),Έξοδα!$F121,"")</f>
      </c>
      <c r="H120" s="14">
        <f>IF(Έξοδα!$G121=COLUMN(),Έξοδα!$F121,"")</f>
      </c>
      <c r="I120" s="14">
        <f>IF(Έξοδα!$G121=COLUMN(),Έξοδα!$F121,"")</f>
      </c>
      <c r="J120" s="14">
        <f>IF(Έξοδα!$G121=COLUMN(),Έξοδα!$F121,"")</f>
      </c>
      <c r="K120" s="14">
        <f>IF(Έξοδα!$G121=COLUMN(),Έξοδα!$F121,"")</f>
      </c>
      <c r="L120" s="14">
        <f>IF(Έξοδα!$G121=COLUMN(),Έξοδα!$F121,"")</f>
      </c>
      <c r="M120" s="14">
        <f>IF(Έξοδα!$G121=COLUMN(),Έξοδα!$F121,"")</f>
      </c>
      <c r="N120" s="14">
        <f>IF(Έξοδα!$G121=COLUMN(),Έξοδα!$F121,"")</f>
      </c>
      <c r="O120" s="14">
        <f>IF(Έξοδα!$G121=COLUMN(),Έξοδα!$F121,"")</f>
      </c>
      <c r="P120" s="14">
        <f>IF(Έξοδα!$G121=COLUMN(),Έξοδα!$F121,"")</f>
      </c>
      <c r="Q120" s="14">
        <f>IF(Έξοδα!$G121=COLUMN(),Έξοδα!$F121,"")</f>
      </c>
      <c r="R120" s="14">
        <f>IF(Έξοδα!$G121=COLUMN(),Έξοδα!$F121,"")</f>
      </c>
      <c r="S120" s="14">
        <f>IF(Έξοδα!$G121=COLUMN(),Έξοδα!$F121,"")</f>
      </c>
      <c r="T120" s="14">
        <f>IF(Έξοδα!$G121=COLUMN(),Έξοδα!$F121,"")</f>
      </c>
      <c r="U120" s="14">
        <f>IF(Έξοδα!$G121=COLUMN(),Έξοδα!$F121,"")</f>
      </c>
      <c r="V120" s="14">
        <f>IF(Έξοδα!$G121=COLUMN(),Έξοδα!$F121,"")</f>
      </c>
      <c r="W120" s="14">
        <f>IF(Έξοδα!$G121=COLUMN(),Έξοδα!$F121,"")</f>
      </c>
      <c r="X120" s="14">
        <f>IF(Έξοδα!$G121=COLUMN(),Έξοδα!$F121,"")</f>
      </c>
      <c r="Y120" s="31">
        <f>IF(Έξοδα!$G121=COLUMN(),Έξοδα!$F121,"")</f>
      </c>
      <c r="Z120" s="413"/>
    </row>
    <row r="121" spans="1:26" ht="12.75">
      <c r="A121" s="42">
        <f>IF(Έξοδα!$G122=COLUMN(),Έξοδα!$F122,"")</f>
      </c>
      <c r="B121" s="14">
        <f>IF(Έξοδα!$G122=COLUMN(),Έξοδα!$F122,"")</f>
      </c>
      <c r="C121" s="14">
        <f>IF(Έξοδα!$G122=COLUMN(),Έξοδα!$F122,"")</f>
      </c>
      <c r="D121" s="14">
        <f>IF(Έξοδα!$G122=COLUMN(),Έξοδα!$F122,"")</f>
      </c>
      <c r="E121" s="14">
        <f>IF(Έξοδα!$G122=COLUMN(),Έξοδα!$F122,"")</f>
      </c>
      <c r="F121" s="14">
        <f>IF(Έξοδα!$G122=COLUMN(),Έξοδα!$F122,"")</f>
      </c>
      <c r="G121" s="14">
        <f>IF(Έξοδα!$G122=COLUMN(),Έξοδα!$F122,"")</f>
      </c>
      <c r="H121" s="14">
        <f>IF(Έξοδα!$G122=COLUMN(),Έξοδα!$F122,"")</f>
      </c>
      <c r="I121" s="14">
        <f>IF(Έξοδα!$G122=COLUMN(),Έξοδα!$F122,"")</f>
      </c>
      <c r="J121" s="14">
        <f>IF(Έξοδα!$G122=COLUMN(),Έξοδα!$F122,"")</f>
      </c>
      <c r="K121" s="14">
        <f>IF(Έξοδα!$G122=COLUMN(),Έξοδα!$F122,"")</f>
      </c>
      <c r="L121" s="14">
        <f>IF(Έξοδα!$G122=COLUMN(),Έξοδα!$F122,"")</f>
      </c>
      <c r="M121" s="14">
        <f>IF(Έξοδα!$G122=COLUMN(),Έξοδα!$F122,"")</f>
      </c>
      <c r="N121" s="14">
        <f>IF(Έξοδα!$G122=COLUMN(),Έξοδα!$F122,"")</f>
      </c>
      <c r="O121" s="14">
        <f>IF(Έξοδα!$G122=COLUMN(),Έξοδα!$F122,"")</f>
      </c>
      <c r="P121" s="14">
        <f>IF(Έξοδα!$G122=COLUMN(),Έξοδα!$F122,"")</f>
      </c>
      <c r="Q121" s="14">
        <f>IF(Έξοδα!$G122=COLUMN(),Έξοδα!$F122,"")</f>
      </c>
      <c r="R121" s="14">
        <f>IF(Έξοδα!$G122=COLUMN(),Έξοδα!$F122,"")</f>
      </c>
      <c r="S121" s="14">
        <f>IF(Έξοδα!$G122=COLUMN(),Έξοδα!$F122,"")</f>
      </c>
      <c r="T121" s="14">
        <f>IF(Έξοδα!$G122=COLUMN(),Έξοδα!$F122,"")</f>
      </c>
      <c r="U121" s="14">
        <f>IF(Έξοδα!$G122=COLUMN(),Έξοδα!$F122,"")</f>
      </c>
      <c r="V121" s="14">
        <f>IF(Έξοδα!$G122=COLUMN(),Έξοδα!$F122,"")</f>
      </c>
      <c r="W121" s="14">
        <f>IF(Έξοδα!$G122=COLUMN(),Έξοδα!$F122,"")</f>
      </c>
      <c r="X121" s="14">
        <f>IF(Έξοδα!$G122=COLUMN(),Έξοδα!$F122,"")</f>
      </c>
      <c r="Y121" s="31">
        <f>IF(Έξοδα!$G122=COLUMN(),Έξοδα!$F122,"")</f>
      </c>
      <c r="Z121" s="413"/>
    </row>
    <row r="122" spans="1:26" ht="12.75">
      <c r="A122" s="42">
        <f>IF(Έξοδα!$G123=COLUMN(),Έξοδα!$F123,"")</f>
      </c>
      <c r="B122" s="14">
        <f>IF(Έξοδα!$G123=COLUMN(),Έξοδα!$F123,"")</f>
      </c>
      <c r="C122" s="14">
        <f>IF(Έξοδα!$G123=COLUMN(),Έξοδα!$F123,"")</f>
      </c>
      <c r="D122" s="14">
        <f>IF(Έξοδα!$G123=COLUMN(),Έξοδα!$F123,"")</f>
      </c>
      <c r="E122" s="14">
        <f>IF(Έξοδα!$G123=COLUMN(),Έξοδα!$F123,"")</f>
      </c>
      <c r="F122" s="14">
        <f>IF(Έξοδα!$G123=COLUMN(),Έξοδα!$F123,"")</f>
      </c>
      <c r="G122" s="14">
        <f>IF(Έξοδα!$G123=COLUMN(),Έξοδα!$F123,"")</f>
      </c>
      <c r="H122" s="14">
        <f>IF(Έξοδα!$G123=COLUMN(),Έξοδα!$F123,"")</f>
      </c>
      <c r="I122" s="14">
        <f>IF(Έξοδα!$G123=COLUMN(),Έξοδα!$F123,"")</f>
      </c>
      <c r="J122" s="14">
        <f>IF(Έξοδα!$G123=COLUMN(),Έξοδα!$F123,"")</f>
      </c>
      <c r="K122" s="14">
        <f>IF(Έξοδα!$G123=COLUMN(),Έξοδα!$F123,"")</f>
      </c>
      <c r="L122" s="14">
        <f>IF(Έξοδα!$G123=COLUMN(),Έξοδα!$F123,"")</f>
      </c>
      <c r="M122" s="14">
        <f>IF(Έξοδα!$G123=COLUMN(),Έξοδα!$F123,"")</f>
      </c>
      <c r="N122" s="14">
        <f>IF(Έξοδα!$G123=COLUMN(),Έξοδα!$F123,"")</f>
      </c>
      <c r="O122" s="14">
        <f>IF(Έξοδα!$G123=COLUMN(),Έξοδα!$F123,"")</f>
      </c>
      <c r="P122" s="14">
        <f>IF(Έξοδα!$G123=COLUMN(),Έξοδα!$F123,"")</f>
      </c>
      <c r="Q122" s="14">
        <f>IF(Έξοδα!$G123=COLUMN(),Έξοδα!$F123,"")</f>
      </c>
      <c r="R122" s="14">
        <f>IF(Έξοδα!$G123=COLUMN(),Έξοδα!$F123,"")</f>
      </c>
      <c r="S122" s="14">
        <f>IF(Έξοδα!$G123=COLUMN(),Έξοδα!$F123,"")</f>
      </c>
      <c r="T122" s="14">
        <f>IF(Έξοδα!$G123=COLUMN(),Έξοδα!$F123,"")</f>
      </c>
      <c r="U122" s="14">
        <f>IF(Έξοδα!$G123=COLUMN(),Έξοδα!$F123,"")</f>
      </c>
      <c r="V122" s="14">
        <f>IF(Έξοδα!$G123=COLUMN(),Έξοδα!$F123,"")</f>
      </c>
      <c r="W122" s="14">
        <f>IF(Έξοδα!$G123=COLUMN(),Έξοδα!$F123,"")</f>
      </c>
      <c r="X122" s="14">
        <f>IF(Έξοδα!$G123=COLUMN(),Έξοδα!$F123,"")</f>
      </c>
      <c r="Y122" s="31">
        <f>IF(Έξοδα!$G123=COLUMN(),Έξοδα!$F123,"")</f>
      </c>
      <c r="Z122" s="413"/>
    </row>
    <row r="123" spans="1:26" ht="12.75">
      <c r="A123" s="42">
        <f>IF(Έξοδα!$G124=COLUMN(),Έξοδα!$F124,"")</f>
      </c>
      <c r="B123" s="14">
        <f>IF(Έξοδα!$G124=COLUMN(),Έξοδα!$F124,"")</f>
      </c>
      <c r="C123" s="14">
        <f>IF(Έξοδα!$G124=COLUMN(),Έξοδα!$F124,"")</f>
      </c>
      <c r="D123" s="14">
        <f>IF(Έξοδα!$G124=COLUMN(),Έξοδα!$F124,"")</f>
      </c>
      <c r="E123" s="14">
        <f>IF(Έξοδα!$G124=COLUMN(),Έξοδα!$F124,"")</f>
      </c>
      <c r="F123" s="14">
        <f>IF(Έξοδα!$G124=COLUMN(),Έξοδα!$F124,"")</f>
      </c>
      <c r="G123" s="14">
        <f>IF(Έξοδα!$G124=COLUMN(),Έξοδα!$F124,"")</f>
      </c>
      <c r="H123" s="14">
        <f>IF(Έξοδα!$G124=COLUMN(),Έξοδα!$F124,"")</f>
      </c>
      <c r="I123" s="14">
        <f>IF(Έξοδα!$G124=COLUMN(),Έξοδα!$F124,"")</f>
      </c>
      <c r="J123" s="14">
        <f>IF(Έξοδα!$G124=COLUMN(),Έξοδα!$F124,"")</f>
      </c>
      <c r="K123" s="14">
        <f>IF(Έξοδα!$G124=COLUMN(),Έξοδα!$F124,"")</f>
      </c>
      <c r="L123" s="14">
        <f>IF(Έξοδα!$G124=COLUMN(),Έξοδα!$F124,"")</f>
      </c>
      <c r="M123" s="14">
        <f>IF(Έξοδα!$G124=COLUMN(),Έξοδα!$F124,"")</f>
      </c>
      <c r="N123" s="14">
        <f>IF(Έξοδα!$G124=COLUMN(),Έξοδα!$F124,"")</f>
      </c>
      <c r="O123" s="14">
        <f>IF(Έξοδα!$G124=COLUMN(),Έξοδα!$F124,"")</f>
      </c>
      <c r="P123" s="14">
        <f>IF(Έξοδα!$G124=COLUMN(),Έξοδα!$F124,"")</f>
      </c>
      <c r="Q123" s="14">
        <f>IF(Έξοδα!$G124=COLUMN(),Έξοδα!$F124,"")</f>
      </c>
      <c r="R123" s="14">
        <f>IF(Έξοδα!$G124=COLUMN(),Έξοδα!$F124,"")</f>
      </c>
      <c r="S123" s="14">
        <f>IF(Έξοδα!$G124=COLUMN(),Έξοδα!$F124,"")</f>
      </c>
      <c r="T123" s="14">
        <f>IF(Έξοδα!$G124=COLUMN(),Έξοδα!$F124,"")</f>
      </c>
      <c r="U123" s="14">
        <f>IF(Έξοδα!$G124=COLUMN(),Έξοδα!$F124,"")</f>
      </c>
      <c r="V123" s="14">
        <f>IF(Έξοδα!$G124=COLUMN(),Έξοδα!$F124,"")</f>
      </c>
      <c r="W123" s="14">
        <f>IF(Έξοδα!$G124=COLUMN(),Έξοδα!$F124,"")</f>
      </c>
      <c r="X123" s="14">
        <f>IF(Έξοδα!$G124=COLUMN(),Έξοδα!$F124,"")</f>
      </c>
      <c r="Y123" s="31">
        <f>IF(Έξοδα!$G124=COLUMN(),Έξοδα!$F124,"")</f>
      </c>
      <c r="Z123" s="413"/>
    </row>
    <row r="124" spans="1:26" ht="12.75">
      <c r="A124" s="42">
        <f>IF(Έξοδα!$G125=COLUMN(),Έξοδα!$F125,"")</f>
      </c>
      <c r="B124" s="14">
        <f>IF(Έξοδα!$G125=COLUMN(),Έξοδα!$F125,"")</f>
      </c>
      <c r="C124" s="14">
        <f>IF(Έξοδα!$G125=COLUMN(),Έξοδα!$F125,"")</f>
      </c>
      <c r="D124" s="14">
        <f>IF(Έξοδα!$G125=COLUMN(),Έξοδα!$F125,"")</f>
      </c>
      <c r="E124" s="14">
        <f>IF(Έξοδα!$G125=COLUMN(),Έξοδα!$F125,"")</f>
      </c>
      <c r="F124" s="14">
        <f>IF(Έξοδα!$G125=COLUMN(),Έξοδα!$F125,"")</f>
      </c>
      <c r="G124" s="14">
        <f>IF(Έξοδα!$G125=COLUMN(),Έξοδα!$F125,"")</f>
      </c>
      <c r="H124" s="14">
        <f>IF(Έξοδα!$G125=COLUMN(),Έξοδα!$F125,"")</f>
      </c>
      <c r="I124" s="14">
        <f>IF(Έξοδα!$G125=COLUMN(),Έξοδα!$F125,"")</f>
      </c>
      <c r="J124" s="14">
        <f>IF(Έξοδα!$G125=COLUMN(),Έξοδα!$F125,"")</f>
      </c>
      <c r="K124" s="14">
        <f>IF(Έξοδα!$G125=COLUMN(),Έξοδα!$F125,"")</f>
      </c>
      <c r="L124" s="14">
        <f>IF(Έξοδα!$G125=COLUMN(),Έξοδα!$F125,"")</f>
      </c>
      <c r="M124" s="14">
        <f>IF(Έξοδα!$G125=COLUMN(),Έξοδα!$F125,"")</f>
      </c>
      <c r="N124" s="14">
        <f>IF(Έξοδα!$G125=COLUMN(),Έξοδα!$F125,"")</f>
      </c>
      <c r="O124" s="14">
        <f>IF(Έξοδα!$G125=COLUMN(),Έξοδα!$F125,"")</f>
      </c>
      <c r="P124" s="14">
        <f>IF(Έξοδα!$G125=COLUMN(),Έξοδα!$F125,"")</f>
      </c>
      <c r="Q124" s="14">
        <f>IF(Έξοδα!$G125=COLUMN(),Έξοδα!$F125,"")</f>
      </c>
      <c r="R124" s="14">
        <f>IF(Έξοδα!$G125=COLUMN(),Έξοδα!$F125,"")</f>
      </c>
      <c r="S124" s="14">
        <f>IF(Έξοδα!$G125=COLUMN(),Έξοδα!$F125,"")</f>
      </c>
      <c r="T124" s="14">
        <f>IF(Έξοδα!$G125=COLUMN(),Έξοδα!$F125,"")</f>
      </c>
      <c r="U124" s="14">
        <f>IF(Έξοδα!$G125=COLUMN(),Έξοδα!$F125,"")</f>
      </c>
      <c r="V124" s="14">
        <f>IF(Έξοδα!$G125=COLUMN(),Έξοδα!$F125,"")</f>
      </c>
      <c r="W124" s="14">
        <f>IF(Έξοδα!$G125=COLUMN(),Έξοδα!$F125,"")</f>
      </c>
      <c r="X124" s="14">
        <f>IF(Έξοδα!$G125=COLUMN(),Έξοδα!$F125,"")</f>
      </c>
      <c r="Y124" s="31">
        <f>IF(Έξοδα!$G125=COLUMN(),Έξοδα!$F125,"")</f>
      </c>
      <c r="Z124" s="413"/>
    </row>
    <row r="125" spans="1:26" ht="12.75">
      <c r="A125" s="42">
        <f>IF(Έξοδα!$G126=COLUMN(),Έξοδα!$F126,"")</f>
      </c>
      <c r="B125" s="14">
        <f>IF(Έξοδα!$G126=COLUMN(),Έξοδα!$F126,"")</f>
      </c>
      <c r="C125" s="14">
        <f>IF(Έξοδα!$G126=COLUMN(),Έξοδα!$F126,"")</f>
      </c>
      <c r="D125" s="14">
        <f>IF(Έξοδα!$G126=COLUMN(),Έξοδα!$F126,"")</f>
      </c>
      <c r="E125" s="14">
        <f>IF(Έξοδα!$G126=COLUMN(),Έξοδα!$F126,"")</f>
      </c>
      <c r="F125" s="14">
        <f>IF(Έξοδα!$G126=COLUMN(),Έξοδα!$F126,"")</f>
      </c>
      <c r="G125" s="14">
        <f>IF(Έξοδα!$G126=COLUMN(),Έξοδα!$F126,"")</f>
      </c>
      <c r="H125" s="14">
        <f>IF(Έξοδα!$G126=COLUMN(),Έξοδα!$F126,"")</f>
      </c>
      <c r="I125" s="14">
        <f>IF(Έξοδα!$G126=COLUMN(),Έξοδα!$F126,"")</f>
      </c>
      <c r="J125" s="14">
        <f>IF(Έξοδα!$G126=COLUMN(),Έξοδα!$F126,"")</f>
      </c>
      <c r="K125" s="14">
        <f>IF(Έξοδα!$G126=COLUMN(),Έξοδα!$F126,"")</f>
      </c>
      <c r="L125" s="14">
        <f>IF(Έξοδα!$G126=COLUMN(),Έξοδα!$F126,"")</f>
      </c>
      <c r="M125" s="14">
        <f>IF(Έξοδα!$G126=COLUMN(),Έξοδα!$F126,"")</f>
      </c>
      <c r="N125" s="14">
        <f>IF(Έξοδα!$G126=COLUMN(),Έξοδα!$F126,"")</f>
      </c>
      <c r="O125" s="14">
        <f>IF(Έξοδα!$G126=COLUMN(),Έξοδα!$F126,"")</f>
      </c>
      <c r="P125" s="14">
        <f>IF(Έξοδα!$G126=COLUMN(),Έξοδα!$F126,"")</f>
      </c>
      <c r="Q125" s="14">
        <f>IF(Έξοδα!$G126=COLUMN(),Έξοδα!$F126,"")</f>
      </c>
      <c r="R125" s="14">
        <f>IF(Έξοδα!$G126=COLUMN(),Έξοδα!$F126,"")</f>
      </c>
      <c r="S125" s="14">
        <f>IF(Έξοδα!$G126=COLUMN(),Έξοδα!$F126,"")</f>
      </c>
      <c r="T125" s="14">
        <f>IF(Έξοδα!$G126=COLUMN(),Έξοδα!$F126,"")</f>
      </c>
      <c r="U125" s="14">
        <f>IF(Έξοδα!$G126=COLUMN(),Έξοδα!$F126,"")</f>
      </c>
      <c r="V125" s="14">
        <f>IF(Έξοδα!$G126=COLUMN(),Έξοδα!$F126,"")</f>
      </c>
      <c r="W125" s="14">
        <f>IF(Έξοδα!$G126=COLUMN(),Έξοδα!$F126,"")</f>
      </c>
      <c r="X125" s="14">
        <f>IF(Έξοδα!$G126=COLUMN(),Έξοδα!$F126,"")</f>
      </c>
      <c r="Y125" s="31">
        <f>IF(Έξοδα!$G126=COLUMN(),Έξοδα!$F126,"")</f>
      </c>
      <c r="Z125" s="413"/>
    </row>
    <row r="126" spans="1:26" ht="12.75">
      <c r="A126" s="42">
        <f>IF(Έξοδα!$G127=COLUMN(),Έξοδα!$F127,"")</f>
      </c>
      <c r="B126" s="14">
        <f>IF(Έξοδα!$G127=COLUMN(),Έξοδα!$F127,"")</f>
      </c>
      <c r="C126" s="14">
        <f>IF(Έξοδα!$G127=COLUMN(),Έξοδα!$F127,"")</f>
      </c>
      <c r="D126" s="14">
        <f>IF(Έξοδα!$G127=COLUMN(),Έξοδα!$F127,"")</f>
      </c>
      <c r="E126" s="14">
        <f>IF(Έξοδα!$G127=COLUMN(),Έξοδα!$F127,"")</f>
      </c>
      <c r="F126" s="14">
        <f>IF(Έξοδα!$G127=COLUMN(),Έξοδα!$F127,"")</f>
      </c>
      <c r="G126" s="14">
        <f>IF(Έξοδα!$G127=COLUMN(),Έξοδα!$F127,"")</f>
      </c>
      <c r="H126" s="14">
        <f>IF(Έξοδα!$G127=COLUMN(),Έξοδα!$F127,"")</f>
      </c>
      <c r="I126" s="14">
        <f>IF(Έξοδα!$G127=COLUMN(),Έξοδα!$F127,"")</f>
      </c>
      <c r="J126" s="14">
        <f>IF(Έξοδα!$G127=COLUMN(),Έξοδα!$F127,"")</f>
      </c>
      <c r="K126" s="14">
        <f>IF(Έξοδα!$G127=COLUMN(),Έξοδα!$F127,"")</f>
      </c>
      <c r="L126" s="14">
        <f>IF(Έξοδα!$G127=COLUMN(),Έξοδα!$F127,"")</f>
      </c>
      <c r="M126" s="14">
        <f>IF(Έξοδα!$G127=COLUMN(),Έξοδα!$F127,"")</f>
      </c>
      <c r="N126" s="14">
        <f>IF(Έξοδα!$G127=COLUMN(),Έξοδα!$F127,"")</f>
      </c>
      <c r="O126" s="14">
        <f>IF(Έξοδα!$G127=COLUMN(),Έξοδα!$F127,"")</f>
      </c>
      <c r="P126" s="14">
        <f>IF(Έξοδα!$G127=COLUMN(),Έξοδα!$F127,"")</f>
      </c>
      <c r="Q126" s="14">
        <f>IF(Έξοδα!$G127=COLUMN(),Έξοδα!$F127,"")</f>
      </c>
      <c r="R126" s="14">
        <f>IF(Έξοδα!$G127=COLUMN(),Έξοδα!$F127,"")</f>
      </c>
      <c r="S126" s="14">
        <f>IF(Έξοδα!$G127=COLUMN(),Έξοδα!$F127,"")</f>
      </c>
      <c r="T126" s="14">
        <f>IF(Έξοδα!$G127=COLUMN(),Έξοδα!$F127,"")</f>
      </c>
      <c r="U126" s="14">
        <f>IF(Έξοδα!$G127=COLUMN(),Έξοδα!$F127,"")</f>
      </c>
      <c r="V126" s="14">
        <f>IF(Έξοδα!$G127=COLUMN(),Έξοδα!$F127,"")</f>
      </c>
      <c r="W126" s="14">
        <f>IF(Έξοδα!$G127=COLUMN(),Έξοδα!$F127,"")</f>
      </c>
      <c r="X126" s="14">
        <f>IF(Έξοδα!$G127=COLUMN(),Έξοδα!$F127,"")</f>
      </c>
      <c r="Y126" s="31">
        <f>IF(Έξοδα!$G127=COLUMN(),Έξοδα!$F127,"")</f>
      </c>
      <c r="Z126" s="413"/>
    </row>
    <row r="127" spans="1:26" ht="12.75">
      <c r="A127" s="42">
        <f>IF(Έξοδα!$G128=COLUMN(),Έξοδα!$F128,"")</f>
      </c>
      <c r="B127" s="14">
        <f>IF(Έξοδα!$G128=COLUMN(),Έξοδα!$F128,"")</f>
      </c>
      <c r="C127" s="14">
        <f>IF(Έξοδα!$G128=COLUMN(),Έξοδα!$F128,"")</f>
      </c>
      <c r="D127" s="14">
        <f>IF(Έξοδα!$G128=COLUMN(),Έξοδα!$F128,"")</f>
      </c>
      <c r="E127" s="14">
        <f>IF(Έξοδα!$G128=COLUMN(),Έξοδα!$F128,"")</f>
      </c>
      <c r="F127" s="14">
        <f>IF(Έξοδα!$G128=COLUMN(),Έξοδα!$F128,"")</f>
      </c>
      <c r="G127" s="14">
        <f>IF(Έξοδα!$G128=COLUMN(),Έξοδα!$F128,"")</f>
      </c>
      <c r="H127" s="14">
        <f>IF(Έξοδα!$G128=COLUMN(),Έξοδα!$F128,"")</f>
      </c>
      <c r="I127" s="14">
        <f>IF(Έξοδα!$G128=COLUMN(),Έξοδα!$F128,"")</f>
      </c>
      <c r="J127" s="14">
        <f>IF(Έξοδα!$G128=COLUMN(),Έξοδα!$F128,"")</f>
      </c>
      <c r="K127" s="14">
        <f>IF(Έξοδα!$G128=COLUMN(),Έξοδα!$F128,"")</f>
      </c>
      <c r="L127" s="14">
        <f>IF(Έξοδα!$G128=COLUMN(),Έξοδα!$F128,"")</f>
      </c>
      <c r="M127" s="14">
        <f>IF(Έξοδα!$G128=COLUMN(),Έξοδα!$F128,"")</f>
      </c>
      <c r="N127" s="14">
        <f>IF(Έξοδα!$G128=COLUMN(),Έξοδα!$F128,"")</f>
      </c>
      <c r="O127" s="14">
        <f>IF(Έξοδα!$G128=COLUMN(),Έξοδα!$F128,"")</f>
      </c>
      <c r="P127" s="14">
        <f>IF(Έξοδα!$G128=COLUMN(),Έξοδα!$F128,"")</f>
      </c>
      <c r="Q127" s="14">
        <f>IF(Έξοδα!$G128=COLUMN(),Έξοδα!$F128,"")</f>
      </c>
      <c r="R127" s="14">
        <f>IF(Έξοδα!$G128=COLUMN(),Έξοδα!$F128,"")</f>
      </c>
      <c r="S127" s="14">
        <f>IF(Έξοδα!$G128=COLUMN(),Έξοδα!$F128,"")</f>
      </c>
      <c r="T127" s="14">
        <f>IF(Έξοδα!$G128=COLUMN(),Έξοδα!$F128,"")</f>
      </c>
      <c r="U127" s="14">
        <f>IF(Έξοδα!$G128=COLUMN(),Έξοδα!$F128,"")</f>
      </c>
      <c r="V127" s="14">
        <f>IF(Έξοδα!$G128=COLUMN(),Έξοδα!$F128,"")</f>
      </c>
      <c r="W127" s="14">
        <f>IF(Έξοδα!$G128=COLUMN(),Έξοδα!$F128,"")</f>
      </c>
      <c r="X127" s="14">
        <f>IF(Έξοδα!$G128=COLUMN(),Έξοδα!$F128,"")</f>
      </c>
      <c r="Y127" s="31">
        <f>IF(Έξοδα!$G128=COLUMN(),Έξοδα!$F128,"")</f>
      </c>
      <c r="Z127" s="413"/>
    </row>
    <row r="128" spans="1:26" ht="12.75">
      <c r="A128" s="42">
        <f>IF(Έξοδα!$G129=COLUMN(),Έξοδα!$F129,"")</f>
      </c>
      <c r="B128" s="14">
        <f>IF(Έξοδα!$G129=COLUMN(),Έξοδα!$F129,"")</f>
      </c>
      <c r="C128" s="14">
        <f>IF(Έξοδα!$G129=COLUMN(),Έξοδα!$F129,"")</f>
      </c>
      <c r="D128" s="14">
        <f>IF(Έξοδα!$G129=COLUMN(),Έξοδα!$F129,"")</f>
      </c>
      <c r="E128" s="14">
        <f>IF(Έξοδα!$G129=COLUMN(),Έξοδα!$F129,"")</f>
      </c>
      <c r="F128" s="14">
        <f>IF(Έξοδα!$G129=COLUMN(),Έξοδα!$F129,"")</f>
      </c>
      <c r="G128" s="14">
        <f>IF(Έξοδα!$G129=COLUMN(),Έξοδα!$F129,"")</f>
      </c>
      <c r="H128" s="14">
        <f>IF(Έξοδα!$G129=COLUMN(),Έξοδα!$F129,"")</f>
      </c>
      <c r="I128" s="14">
        <f>IF(Έξοδα!$G129=COLUMN(),Έξοδα!$F129,"")</f>
      </c>
      <c r="J128" s="14">
        <f>IF(Έξοδα!$G129=COLUMN(),Έξοδα!$F129,"")</f>
      </c>
      <c r="K128" s="14">
        <f>IF(Έξοδα!$G129=COLUMN(),Έξοδα!$F129,"")</f>
      </c>
      <c r="L128" s="14">
        <f>IF(Έξοδα!$G129=COLUMN(),Έξοδα!$F129,"")</f>
      </c>
      <c r="M128" s="14">
        <f>IF(Έξοδα!$G129=COLUMN(),Έξοδα!$F129,"")</f>
      </c>
      <c r="N128" s="14">
        <f>IF(Έξοδα!$G129=COLUMN(),Έξοδα!$F129,"")</f>
      </c>
      <c r="O128" s="14">
        <f>IF(Έξοδα!$G129=COLUMN(),Έξοδα!$F129,"")</f>
      </c>
      <c r="P128" s="14">
        <f>IF(Έξοδα!$G129=COLUMN(),Έξοδα!$F129,"")</f>
      </c>
      <c r="Q128" s="14">
        <f>IF(Έξοδα!$G129=COLUMN(),Έξοδα!$F129,"")</f>
      </c>
      <c r="R128" s="14">
        <f>IF(Έξοδα!$G129=COLUMN(),Έξοδα!$F129,"")</f>
      </c>
      <c r="S128" s="14">
        <f>IF(Έξοδα!$G129=COLUMN(),Έξοδα!$F129,"")</f>
      </c>
      <c r="T128" s="14">
        <f>IF(Έξοδα!$G129=COLUMN(),Έξοδα!$F129,"")</f>
      </c>
      <c r="U128" s="14">
        <f>IF(Έξοδα!$G129=COLUMN(),Έξοδα!$F129,"")</f>
      </c>
      <c r="V128" s="14">
        <f>IF(Έξοδα!$G129=COLUMN(),Έξοδα!$F129,"")</f>
      </c>
      <c r="W128" s="14">
        <f>IF(Έξοδα!$G129=COLUMN(),Έξοδα!$F129,"")</f>
      </c>
      <c r="X128" s="14">
        <f>IF(Έξοδα!$G129=COLUMN(),Έξοδα!$F129,"")</f>
      </c>
      <c r="Y128" s="31">
        <f>IF(Έξοδα!$G129=COLUMN(),Έξοδα!$F129,"")</f>
      </c>
      <c r="Z128" s="413"/>
    </row>
    <row r="129" spans="1:26" ht="12.75">
      <c r="A129" s="42">
        <f>IF(Έξοδα!$G130=COLUMN(),Έξοδα!$F130,"")</f>
      </c>
      <c r="B129" s="14">
        <f>IF(Έξοδα!$G130=COLUMN(),Έξοδα!$F130,"")</f>
      </c>
      <c r="C129" s="14">
        <f>IF(Έξοδα!$G130=COLUMN(),Έξοδα!$F130,"")</f>
      </c>
      <c r="D129" s="14">
        <f>IF(Έξοδα!$G130=COLUMN(),Έξοδα!$F130,"")</f>
      </c>
      <c r="E129" s="14">
        <f>IF(Έξοδα!$G130=COLUMN(),Έξοδα!$F130,"")</f>
      </c>
      <c r="F129" s="14">
        <f>IF(Έξοδα!$G130=COLUMN(),Έξοδα!$F130,"")</f>
      </c>
      <c r="G129" s="14">
        <f>IF(Έξοδα!$G130=COLUMN(),Έξοδα!$F130,"")</f>
      </c>
      <c r="H129" s="14">
        <f>IF(Έξοδα!$G130=COLUMN(),Έξοδα!$F130,"")</f>
      </c>
      <c r="I129" s="14">
        <f>IF(Έξοδα!$G130=COLUMN(),Έξοδα!$F130,"")</f>
      </c>
      <c r="J129" s="14">
        <f>IF(Έξοδα!$G130=COLUMN(),Έξοδα!$F130,"")</f>
      </c>
      <c r="K129" s="14">
        <f>IF(Έξοδα!$G130=COLUMN(),Έξοδα!$F130,"")</f>
      </c>
      <c r="L129" s="14">
        <f>IF(Έξοδα!$G130=COLUMN(),Έξοδα!$F130,"")</f>
      </c>
      <c r="M129" s="14">
        <f>IF(Έξοδα!$G130=COLUMN(),Έξοδα!$F130,"")</f>
      </c>
      <c r="N129" s="14">
        <f>IF(Έξοδα!$G130=COLUMN(),Έξοδα!$F130,"")</f>
      </c>
      <c r="O129" s="14">
        <f>IF(Έξοδα!$G130=COLUMN(),Έξοδα!$F130,"")</f>
      </c>
      <c r="P129" s="14">
        <f>IF(Έξοδα!$G130=COLUMN(),Έξοδα!$F130,"")</f>
      </c>
      <c r="Q129" s="14">
        <f>IF(Έξοδα!$G130=COLUMN(),Έξοδα!$F130,"")</f>
      </c>
      <c r="R129" s="14">
        <f>IF(Έξοδα!$G130=COLUMN(),Έξοδα!$F130,"")</f>
      </c>
      <c r="S129" s="14">
        <f>IF(Έξοδα!$G130=COLUMN(),Έξοδα!$F130,"")</f>
      </c>
      <c r="T129" s="14">
        <f>IF(Έξοδα!$G130=COLUMN(),Έξοδα!$F130,"")</f>
      </c>
      <c r="U129" s="14">
        <f>IF(Έξοδα!$G130=COLUMN(),Έξοδα!$F130,"")</f>
      </c>
      <c r="V129" s="14">
        <f>IF(Έξοδα!$G130=COLUMN(),Έξοδα!$F130,"")</f>
      </c>
      <c r="W129" s="14">
        <f>IF(Έξοδα!$G130=COLUMN(),Έξοδα!$F130,"")</f>
      </c>
      <c r="X129" s="14">
        <f>IF(Έξοδα!$G130=COLUMN(),Έξοδα!$F130,"")</f>
      </c>
      <c r="Y129" s="31">
        <f>IF(Έξοδα!$G130=COLUMN(),Έξοδα!$F130,"")</f>
      </c>
      <c r="Z129" s="413"/>
    </row>
    <row r="130" spans="1:26" ht="12.75">
      <c r="A130" s="42">
        <f>IF(Έξοδα!$G131=COLUMN(),Έξοδα!$F131,"")</f>
      </c>
      <c r="B130" s="14">
        <f>IF(Έξοδα!$G131=COLUMN(),Έξοδα!$F131,"")</f>
      </c>
      <c r="C130" s="14">
        <f>IF(Έξοδα!$G131=COLUMN(),Έξοδα!$F131,"")</f>
      </c>
      <c r="D130" s="14">
        <f>IF(Έξοδα!$G131=COLUMN(),Έξοδα!$F131,"")</f>
      </c>
      <c r="E130" s="14">
        <f>IF(Έξοδα!$G131=COLUMN(),Έξοδα!$F131,"")</f>
      </c>
      <c r="F130" s="14">
        <f>IF(Έξοδα!$G131=COLUMN(),Έξοδα!$F131,"")</f>
      </c>
      <c r="G130" s="14">
        <f>IF(Έξοδα!$G131=COLUMN(),Έξοδα!$F131,"")</f>
      </c>
      <c r="H130" s="14">
        <f>IF(Έξοδα!$G131=COLUMN(),Έξοδα!$F131,"")</f>
      </c>
      <c r="I130" s="14">
        <f>IF(Έξοδα!$G131=COLUMN(),Έξοδα!$F131,"")</f>
      </c>
      <c r="J130" s="14">
        <f>IF(Έξοδα!$G131=COLUMN(),Έξοδα!$F131,"")</f>
      </c>
      <c r="K130" s="14">
        <f>IF(Έξοδα!$G131=COLUMN(),Έξοδα!$F131,"")</f>
      </c>
      <c r="L130" s="14">
        <f>IF(Έξοδα!$G131=COLUMN(),Έξοδα!$F131,"")</f>
      </c>
      <c r="M130" s="14">
        <f>IF(Έξοδα!$G131=COLUMN(),Έξοδα!$F131,"")</f>
      </c>
      <c r="N130" s="14">
        <f>IF(Έξοδα!$G131=COLUMN(),Έξοδα!$F131,"")</f>
      </c>
      <c r="O130" s="14">
        <f>IF(Έξοδα!$G131=COLUMN(),Έξοδα!$F131,"")</f>
      </c>
      <c r="P130" s="14">
        <f>IF(Έξοδα!$G131=COLUMN(),Έξοδα!$F131,"")</f>
      </c>
      <c r="Q130" s="14">
        <f>IF(Έξοδα!$G131=COLUMN(),Έξοδα!$F131,"")</f>
      </c>
      <c r="R130" s="14">
        <f>IF(Έξοδα!$G131=COLUMN(),Έξοδα!$F131,"")</f>
      </c>
      <c r="S130" s="14">
        <f>IF(Έξοδα!$G131=COLUMN(),Έξοδα!$F131,"")</f>
      </c>
      <c r="T130" s="14">
        <f>IF(Έξοδα!$G131=COLUMN(),Έξοδα!$F131,"")</f>
      </c>
      <c r="U130" s="14">
        <f>IF(Έξοδα!$G131=COLUMN(),Έξοδα!$F131,"")</f>
      </c>
      <c r="V130" s="14">
        <f>IF(Έξοδα!$G131=COLUMN(),Έξοδα!$F131,"")</f>
      </c>
      <c r="W130" s="14">
        <f>IF(Έξοδα!$G131=COLUMN(),Έξοδα!$F131,"")</f>
      </c>
      <c r="X130" s="14">
        <f>IF(Έξοδα!$G131=COLUMN(),Έξοδα!$F131,"")</f>
      </c>
      <c r="Y130" s="31">
        <f>IF(Έξοδα!$G131=COLUMN(),Έξοδα!$F131,"")</f>
      </c>
      <c r="Z130" s="413"/>
    </row>
    <row r="131" spans="1:26" ht="12.75">
      <c r="A131" s="42">
        <f>IF(Έξοδα!$G132=COLUMN(),Έξοδα!$F132,"")</f>
      </c>
      <c r="B131" s="14">
        <f>IF(Έξοδα!$G132=COLUMN(),Έξοδα!$F132,"")</f>
      </c>
      <c r="C131" s="14">
        <f>IF(Έξοδα!$G132=COLUMN(),Έξοδα!$F132,"")</f>
      </c>
      <c r="D131" s="14">
        <f>IF(Έξοδα!$G132=COLUMN(),Έξοδα!$F132,"")</f>
      </c>
      <c r="E131" s="14">
        <f>IF(Έξοδα!$G132=COLUMN(),Έξοδα!$F132,"")</f>
      </c>
      <c r="F131" s="14">
        <f>IF(Έξοδα!$G132=COLUMN(),Έξοδα!$F132,"")</f>
      </c>
      <c r="G131" s="14">
        <f>IF(Έξοδα!$G132=COLUMN(),Έξοδα!$F132,"")</f>
      </c>
      <c r="H131" s="14">
        <f>IF(Έξοδα!$G132=COLUMN(),Έξοδα!$F132,"")</f>
      </c>
      <c r="I131" s="14">
        <f>IF(Έξοδα!$G132=COLUMN(),Έξοδα!$F132,"")</f>
      </c>
      <c r="J131" s="14">
        <f>IF(Έξοδα!$G132=COLUMN(),Έξοδα!$F132,"")</f>
      </c>
      <c r="K131" s="14">
        <f>IF(Έξοδα!$G132=COLUMN(),Έξοδα!$F132,"")</f>
      </c>
      <c r="L131" s="14">
        <f>IF(Έξοδα!$G132=COLUMN(),Έξοδα!$F132,"")</f>
      </c>
      <c r="M131" s="14">
        <f>IF(Έξοδα!$G132=COLUMN(),Έξοδα!$F132,"")</f>
      </c>
      <c r="N131" s="14">
        <f>IF(Έξοδα!$G132=COLUMN(),Έξοδα!$F132,"")</f>
      </c>
      <c r="O131" s="14">
        <f>IF(Έξοδα!$G132=COLUMN(),Έξοδα!$F132,"")</f>
      </c>
      <c r="P131" s="14">
        <f>IF(Έξοδα!$G132=COLUMN(),Έξοδα!$F132,"")</f>
      </c>
      <c r="Q131" s="14">
        <f>IF(Έξοδα!$G132=COLUMN(),Έξοδα!$F132,"")</f>
      </c>
      <c r="R131" s="14">
        <f>IF(Έξοδα!$G132=COLUMN(),Έξοδα!$F132,"")</f>
      </c>
      <c r="S131" s="14">
        <f>IF(Έξοδα!$G132=COLUMN(),Έξοδα!$F132,"")</f>
      </c>
      <c r="T131" s="14">
        <f>IF(Έξοδα!$G132=COLUMN(),Έξοδα!$F132,"")</f>
      </c>
      <c r="U131" s="14">
        <f>IF(Έξοδα!$G132=COLUMN(),Έξοδα!$F132,"")</f>
      </c>
      <c r="V131" s="14">
        <f>IF(Έξοδα!$G132=COLUMN(),Έξοδα!$F132,"")</f>
      </c>
      <c r="W131" s="14">
        <f>IF(Έξοδα!$G132=COLUMN(),Έξοδα!$F132,"")</f>
      </c>
      <c r="X131" s="14">
        <f>IF(Έξοδα!$G132=COLUMN(),Έξοδα!$F132,"")</f>
      </c>
      <c r="Y131" s="31">
        <f>IF(Έξοδα!$G132=COLUMN(),Έξοδα!$F132,"")</f>
      </c>
      <c r="Z131" s="413"/>
    </row>
    <row r="132" spans="1:26" ht="12.75">
      <c r="A132" s="42">
        <f>IF(Έξοδα!$G133=COLUMN(),Έξοδα!$F133,"")</f>
      </c>
      <c r="B132" s="14">
        <f>IF(Έξοδα!$G133=COLUMN(),Έξοδα!$F133,"")</f>
      </c>
      <c r="C132" s="14">
        <f>IF(Έξοδα!$G133=COLUMN(),Έξοδα!$F133,"")</f>
      </c>
      <c r="D132" s="14">
        <f>IF(Έξοδα!$G133=COLUMN(),Έξοδα!$F133,"")</f>
      </c>
      <c r="E132" s="14">
        <f>IF(Έξοδα!$G133=COLUMN(),Έξοδα!$F133,"")</f>
      </c>
      <c r="F132" s="14">
        <f>IF(Έξοδα!$G133=COLUMN(),Έξοδα!$F133,"")</f>
      </c>
      <c r="G132" s="14">
        <f>IF(Έξοδα!$G133=COLUMN(),Έξοδα!$F133,"")</f>
      </c>
      <c r="H132" s="14">
        <f>IF(Έξοδα!$G133=COLUMN(),Έξοδα!$F133,"")</f>
      </c>
      <c r="I132" s="14">
        <f>IF(Έξοδα!$G133=COLUMN(),Έξοδα!$F133,"")</f>
      </c>
      <c r="J132" s="14">
        <f>IF(Έξοδα!$G133=COLUMN(),Έξοδα!$F133,"")</f>
      </c>
      <c r="K132" s="14">
        <f>IF(Έξοδα!$G133=COLUMN(),Έξοδα!$F133,"")</f>
      </c>
      <c r="L132" s="14">
        <f>IF(Έξοδα!$G133=COLUMN(),Έξοδα!$F133,"")</f>
      </c>
      <c r="M132" s="14">
        <f>IF(Έξοδα!$G133=COLUMN(),Έξοδα!$F133,"")</f>
      </c>
      <c r="N132" s="14">
        <f>IF(Έξοδα!$G133=COLUMN(),Έξοδα!$F133,"")</f>
      </c>
      <c r="O132" s="14">
        <f>IF(Έξοδα!$G133=COLUMN(),Έξοδα!$F133,"")</f>
      </c>
      <c r="P132" s="14">
        <f>IF(Έξοδα!$G133=COLUMN(),Έξοδα!$F133,"")</f>
      </c>
      <c r="Q132" s="14">
        <f>IF(Έξοδα!$G133=COLUMN(),Έξοδα!$F133,"")</f>
      </c>
      <c r="R132" s="14">
        <f>IF(Έξοδα!$G133=COLUMN(),Έξοδα!$F133,"")</f>
      </c>
      <c r="S132" s="14">
        <f>IF(Έξοδα!$G133=COLUMN(),Έξοδα!$F133,"")</f>
      </c>
      <c r="T132" s="14">
        <f>IF(Έξοδα!$G133=COLUMN(),Έξοδα!$F133,"")</f>
      </c>
      <c r="U132" s="14">
        <f>IF(Έξοδα!$G133=COLUMN(),Έξοδα!$F133,"")</f>
      </c>
      <c r="V132" s="14">
        <f>IF(Έξοδα!$G133=COLUMN(),Έξοδα!$F133,"")</f>
      </c>
      <c r="W132" s="14">
        <f>IF(Έξοδα!$G133=COLUMN(),Έξοδα!$F133,"")</f>
      </c>
      <c r="X132" s="14">
        <f>IF(Έξοδα!$G133=COLUMN(),Έξοδα!$F133,"")</f>
      </c>
      <c r="Y132" s="31">
        <f>IF(Έξοδα!$G133=COLUMN(),Έξοδα!$F133,"")</f>
      </c>
      <c r="Z132" s="413"/>
    </row>
    <row r="133" spans="1:26" ht="12.75">
      <c r="A133" s="42">
        <f>IF(Έξοδα!$G134=COLUMN(),Έξοδα!$F134,"")</f>
      </c>
      <c r="B133" s="14">
        <f>IF(Έξοδα!$G134=COLUMN(),Έξοδα!$F134,"")</f>
      </c>
      <c r="C133" s="14">
        <f>IF(Έξοδα!$G134=COLUMN(),Έξοδα!$F134,"")</f>
      </c>
      <c r="D133" s="14">
        <f>IF(Έξοδα!$G134=COLUMN(),Έξοδα!$F134,"")</f>
      </c>
      <c r="E133" s="14">
        <f>IF(Έξοδα!$G134=COLUMN(),Έξοδα!$F134,"")</f>
      </c>
      <c r="F133" s="14">
        <f>IF(Έξοδα!$G134=COLUMN(),Έξοδα!$F134,"")</f>
      </c>
      <c r="G133" s="14">
        <f>IF(Έξοδα!$G134=COLUMN(),Έξοδα!$F134,"")</f>
      </c>
      <c r="H133" s="14">
        <f>IF(Έξοδα!$G134=COLUMN(),Έξοδα!$F134,"")</f>
      </c>
      <c r="I133" s="14">
        <f>IF(Έξοδα!$G134=COLUMN(),Έξοδα!$F134,"")</f>
      </c>
      <c r="J133" s="14">
        <f>IF(Έξοδα!$G134=COLUMN(),Έξοδα!$F134,"")</f>
      </c>
      <c r="K133" s="14">
        <f>IF(Έξοδα!$G134=COLUMN(),Έξοδα!$F134,"")</f>
      </c>
      <c r="L133" s="14">
        <f>IF(Έξοδα!$G134=COLUMN(),Έξοδα!$F134,"")</f>
      </c>
      <c r="M133" s="14">
        <f>IF(Έξοδα!$G134=COLUMN(),Έξοδα!$F134,"")</f>
      </c>
      <c r="N133" s="14">
        <f>IF(Έξοδα!$G134=COLUMN(),Έξοδα!$F134,"")</f>
      </c>
      <c r="O133" s="14">
        <f>IF(Έξοδα!$G134=COLUMN(),Έξοδα!$F134,"")</f>
      </c>
      <c r="P133" s="14">
        <f>IF(Έξοδα!$G134=COLUMN(),Έξοδα!$F134,"")</f>
      </c>
      <c r="Q133" s="14">
        <f>IF(Έξοδα!$G134=COLUMN(),Έξοδα!$F134,"")</f>
      </c>
      <c r="R133" s="14">
        <f>IF(Έξοδα!$G134=COLUMN(),Έξοδα!$F134,"")</f>
      </c>
      <c r="S133" s="14">
        <f>IF(Έξοδα!$G134=COLUMN(),Έξοδα!$F134,"")</f>
      </c>
      <c r="T133" s="14">
        <f>IF(Έξοδα!$G134=COLUMN(),Έξοδα!$F134,"")</f>
      </c>
      <c r="U133" s="14">
        <f>IF(Έξοδα!$G134=COLUMN(),Έξοδα!$F134,"")</f>
      </c>
      <c r="V133" s="14">
        <f>IF(Έξοδα!$G134=COLUMN(),Έξοδα!$F134,"")</f>
      </c>
      <c r="W133" s="14">
        <f>IF(Έξοδα!$G134=COLUMN(),Έξοδα!$F134,"")</f>
      </c>
      <c r="X133" s="14">
        <f>IF(Έξοδα!$G134=COLUMN(),Έξοδα!$F134,"")</f>
      </c>
      <c r="Y133" s="31">
        <f>IF(Έξοδα!$G134=COLUMN(),Έξοδα!$F134,"")</f>
      </c>
      <c r="Z133" s="413"/>
    </row>
    <row r="134" spans="1:26" ht="12.75">
      <c r="A134" s="42">
        <f>IF(Έξοδα!$G135=COLUMN(),Έξοδα!$F135,"")</f>
      </c>
      <c r="B134" s="14">
        <f>IF(Έξοδα!$G135=COLUMN(),Έξοδα!$F135,"")</f>
      </c>
      <c r="C134" s="14">
        <f>IF(Έξοδα!$G135=COLUMN(),Έξοδα!$F135,"")</f>
      </c>
      <c r="D134" s="14">
        <f>IF(Έξοδα!$G135=COLUMN(),Έξοδα!$F135,"")</f>
      </c>
      <c r="E134" s="14">
        <f>IF(Έξοδα!$G135=COLUMN(),Έξοδα!$F135,"")</f>
      </c>
      <c r="F134" s="14">
        <f>IF(Έξοδα!$G135=COLUMN(),Έξοδα!$F135,"")</f>
      </c>
      <c r="G134" s="14">
        <f>IF(Έξοδα!$G135=COLUMN(),Έξοδα!$F135,"")</f>
      </c>
      <c r="H134" s="14">
        <f>IF(Έξοδα!$G135=COLUMN(),Έξοδα!$F135,"")</f>
      </c>
      <c r="I134" s="14">
        <f>IF(Έξοδα!$G135=COLUMN(),Έξοδα!$F135,"")</f>
      </c>
      <c r="J134" s="14">
        <f>IF(Έξοδα!$G135=COLUMN(),Έξοδα!$F135,"")</f>
      </c>
      <c r="K134" s="14">
        <f>IF(Έξοδα!$G135=COLUMN(),Έξοδα!$F135,"")</f>
      </c>
      <c r="L134" s="14">
        <f>IF(Έξοδα!$G135=COLUMN(),Έξοδα!$F135,"")</f>
      </c>
      <c r="M134" s="14">
        <f>IF(Έξοδα!$G135=COLUMN(),Έξοδα!$F135,"")</f>
      </c>
      <c r="N134" s="14">
        <f>IF(Έξοδα!$G135=COLUMN(),Έξοδα!$F135,"")</f>
      </c>
      <c r="O134" s="14">
        <f>IF(Έξοδα!$G135=COLUMN(),Έξοδα!$F135,"")</f>
      </c>
      <c r="P134" s="14">
        <f>IF(Έξοδα!$G135=COLUMN(),Έξοδα!$F135,"")</f>
      </c>
      <c r="Q134" s="14">
        <f>IF(Έξοδα!$G135=COLUMN(),Έξοδα!$F135,"")</f>
      </c>
      <c r="R134" s="14">
        <f>IF(Έξοδα!$G135=COLUMN(),Έξοδα!$F135,"")</f>
      </c>
      <c r="S134" s="14">
        <f>IF(Έξοδα!$G135=COLUMN(),Έξοδα!$F135,"")</f>
      </c>
      <c r="T134" s="14">
        <f>IF(Έξοδα!$G135=COLUMN(),Έξοδα!$F135,"")</f>
      </c>
      <c r="U134" s="14">
        <f>IF(Έξοδα!$G135=COLUMN(),Έξοδα!$F135,"")</f>
      </c>
      <c r="V134" s="14">
        <f>IF(Έξοδα!$G135=COLUMN(),Έξοδα!$F135,"")</f>
      </c>
      <c r="W134" s="14">
        <f>IF(Έξοδα!$G135=COLUMN(),Έξοδα!$F135,"")</f>
      </c>
      <c r="X134" s="14">
        <f>IF(Έξοδα!$G135=COLUMN(),Έξοδα!$F135,"")</f>
      </c>
      <c r="Y134" s="31">
        <f>IF(Έξοδα!$G135=COLUMN(),Έξοδα!$F135,"")</f>
      </c>
      <c r="Z134" s="413"/>
    </row>
    <row r="135" spans="1:26" ht="12.75">
      <c r="A135" s="42">
        <f>IF(Έξοδα!$G136=COLUMN(),Έξοδα!$F136,"")</f>
      </c>
      <c r="B135" s="14">
        <f>IF(Έξοδα!$G136=COLUMN(),Έξοδα!$F136,"")</f>
      </c>
      <c r="C135" s="14">
        <f>IF(Έξοδα!$G136=COLUMN(),Έξοδα!$F136,"")</f>
      </c>
      <c r="D135" s="14">
        <f>IF(Έξοδα!$G136=COLUMN(),Έξοδα!$F136,"")</f>
      </c>
      <c r="E135" s="14">
        <f>IF(Έξοδα!$G136=COLUMN(),Έξοδα!$F136,"")</f>
      </c>
      <c r="F135" s="14">
        <f>IF(Έξοδα!$G136=COLUMN(),Έξοδα!$F136,"")</f>
      </c>
      <c r="G135" s="14">
        <f>IF(Έξοδα!$G136=COLUMN(),Έξοδα!$F136,"")</f>
      </c>
      <c r="H135" s="14">
        <f>IF(Έξοδα!$G136=COLUMN(),Έξοδα!$F136,"")</f>
      </c>
      <c r="I135" s="14">
        <f>IF(Έξοδα!$G136=COLUMN(),Έξοδα!$F136,"")</f>
      </c>
      <c r="J135" s="14">
        <f>IF(Έξοδα!$G136=COLUMN(),Έξοδα!$F136,"")</f>
      </c>
      <c r="K135" s="14">
        <f>IF(Έξοδα!$G136=COLUMN(),Έξοδα!$F136,"")</f>
      </c>
      <c r="L135" s="14">
        <f>IF(Έξοδα!$G136=COLUMN(),Έξοδα!$F136,"")</f>
      </c>
      <c r="M135" s="14">
        <f>IF(Έξοδα!$G136=COLUMN(),Έξοδα!$F136,"")</f>
      </c>
      <c r="N135" s="14">
        <f>IF(Έξοδα!$G136=COLUMN(),Έξοδα!$F136,"")</f>
      </c>
      <c r="O135" s="14">
        <f>IF(Έξοδα!$G136=COLUMN(),Έξοδα!$F136,"")</f>
      </c>
      <c r="P135" s="14">
        <f>IF(Έξοδα!$G136=COLUMN(),Έξοδα!$F136,"")</f>
      </c>
      <c r="Q135" s="14">
        <f>IF(Έξοδα!$G136=COLUMN(),Έξοδα!$F136,"")</f>
      </c>
      <c r="R135" s="14">
        <f>IF(Έξοδα!$G136=COLUMN(),Έξοδα!$F136,"")</f>
      </c>
      <c r="S135" s="14">
        <f>IF(Έξοδα!$G136=COLUMN(),Έξοδα!$F136,"")</f>
      </c>
      <c r="T135" s="14">
        <f>IF(Έξοδα!$G136=COLUMN(),Έξοδα!$F136,"")</f>
      </c>
      <c r="U135" s="14">
        <f>IF(Έξοδα!$G136=COLUMN(),Έξοδα!$F136,"")</f>
      </c>
      <c r="V135" s="14">
        <f>IF(Έξοδα!$G136=COLUMN(),Έξοδα!$F136,"")</f>
      </c>
      <c r="W135" s="14">
        <f>IF(Έξοδα!$G136=COLUMN(),Έξοδα!$F136,"")</f>
      </c>
      <c r="X135" s="14">
        <f>IF(Έξοδα!$G136=COLUMN(),Έξοδα!$F136,"")</f>
      </c>
      <c r="Y135" s="31">
        <f>IF(Έξοδα!$G136=COLUMN(),Έξοδα!$F136,"")</f>
      </c>
      <c r="Z135" s="413"/>
    </row>
    <row r="136" spans="1:26" ht="12.75">
      <c r="A136" s="42">
        <f>IF(Έξοδα!$G137=COLUMN(),Έξοδα!$F137,"")</f>
      </c>
      <c r="B136" s="14">
        <f>IF(Έξοδα!$G137=COLUMN(),Έξοδα!$F137,"")</f>
      </c>
      <c r="C136" s="14">
        <f>IF(Έξοδα!$G137=COLUMN(),Έξοδα!$F137,"")</f>
      </c>
      <c r="D136" s="14">
        <f>IF(Έξοδα!$G137=COLUMN(),Έξοδα!$F137,"")</f>
      </c>
      <c r="E136" s="14">
        <f>IF(Έξοδα!$G137=COLUMN(),Έξοδα!$F137,"")</f>
      </c>
      <c r="F136" s="14">
        <f>IF(Έξοδα!$G137=COLUMN(),Έξοδα!$F137,"")</f>
      </c>
      <c r="G136" s="14">
        <f>IF(Έξοδα!$G137=COLUMN(),Έξοδα!$F137,"")</f>
      </c>
      <c r="H136" s="14">
        <f>IF(Έξοδα!$G137=COLUMN(),Έξοδα!$F137,"")</f>
      </c>
      <c r="I136" s="14">
        <f>IF(Έξοδα!$G137=COLUMN(),Έξοδα!$F137,"")</f>
      </c>
      <c r="J136" s="14">
        <f>IF(Έξοδα!$G137=COLUMN(),Έξοδα!$F137,"")</f>
      </c>
      <c r="K136" s="14">
        <f>IF(Έξοδα!$G137=COLUMN(),Έξοδα!$F137,"")</f>
      </c>
      <c r="L136" s="14">
        <f>IF(Έξοδα!$G137=COLUMN(),Έξοδα!$F137,"")</f>
      </c>
      <c r="M136" s="14">
        <f>IF(Έξοδα!$G137=COLUMN(),Έξοδα!$F137,"")</f>
      </c>
      <c r="N136" s="14">
        <f>IF(Έξοδα!$G137=COLUMN(),Έξοδα!$F137,"")</f>
      </c>
      <c r="O136" s="14">
        <f>IF(Έξοδα!$G137=COLUMN(),Έξοδα!$F137,"")</f>
      </c>
      <c r="P136" s="14">
        <f>IF(Έξοδα!$G137=COLUMN(),Έξοδα!$F137,"")</f>
      </c>
      <c r="Q136" s="14">
        <f>IF(Έξοδα!$G137=COLUMN(),Έξοδα!$F137,"")</f>
      </c>
      <c r="R136" s="14">
        <f>IF(Έξοδα!$G137=COLUMN(),Έξοδα!$F137,"")</f>
      </c>
      <c r="S136" s="14">
        <f>IF(Έξοδα!$G137=COLUMN(),Έξοδα!$F137,"")</f>
      </c>
      <c r="T136" s="14">
        <f>IF(Έξοδα!$G137=COLUMN(),Έξοδα!$F137,"")</f>
      </c>
      <c r="U136" s="14">
        <f>IF(Έξοδα!$G137=COLUMN(),Έξοδα!$F137,"")</f>
      </c>
      <c r="V136" s="14">
        <f>IF(Έξοδα!$G137=COLUMN(),Έξοδα!$F137,"")</f>
      </c>
      <c r="W136" s="14">
        <f>IF(Έξοδα!$G137=COLUMN(),Έξοδα!$F137,"")</f>
      </c>
      <c r="X136" s="14">
        <f>IF(Έξοδα!$G137=COLUMN(),Έξοδα!$F137,"")</f>
      </c>
      <c r="Y136" s="31">
        <f>IF(Έξοδα!$G137=COLUMN(),Έξοδα!$F137,"")</f>
      </c>
      <c r="Z136" s="413"/>
    </row>
    <row r="137" spans="1:26" ht="12.75">
      <c r="A137" s="42">
        <f>IF(Έξοδα!$G138=COLUMN(),Έξοδα!$F138,"")</f>
      </c>
      <c r="B137" s="14">
        <f>IF(Έξοδα!$G138=COLUMN(),Έξοδα!$F138,"")</f>
      </c>
      <c r="C137" s="14">
        <f>IF(Έξοδα!$G138=COLUMN(),Έξοδα!$F138,"")</f>
      </c>
      <c r="D137" s="14">
        <f>IF(Έξοδα!$G138=COLUMN(),Έξοδα!$F138,"")</f>
      </c>
      <c r="E137" s="14">
        <f>IF(Έξοδα!$G138=COLUMN(),Έξοδα!$F138,"")</f>
      </c>
      <c r="F137" s="14">
        <f>IF(Έξοδα!$G138=COLUMN(),Έξοδα!$F138,"")</f>
      </c>
      <c r="G137" s="14">
        <f>IF(Έξοδα!$G138=COLUMN(),Έξοδα!$F138,"")</f>
      </c>
      <c r="H137" s="14">
        <f>IF(Έξοδα!$G138=COLUMN(),Έξοδα!$F138,"")</f>
      </c>
      <c r="I137" s="14">
        <f>IF(Έξοδα!$G138=COLUMN(),Έξοδα!$F138,"")</f>
      </c>
      <c r="J137" s="14">
        <f>IF(Έξοδα!$G138=COLUMN(),Έξοδα!$F138,"")</f>
      </c>
      <c r="K137" s="14">
        <f>IF(Έξοδα!$G138=COLUMN(),Έξοδα!$F138,"")</f>
      </c>
      <c r="L137" s="14">
        <f>IF(Έξοδα!$G138=COLUMN(),Έξοδα!$F138,"")</f>
      </c>
      <c r="M137" s="14">
        <f>IF(Έξοδα!$G138=COLUMN(),Έξοδα!$F138,"")</f>
      </c>
      <c r="N137" s="14">
        <f>IF(Έξοδα!$G138=COLUMN(),Έξοδα!$F138,"")</f>
      </c>
      <c r="O137" s="14">
        <f>IF(Έξοδα!$G138=COLUMN(),Έξοδα!$F138,"")</f>
      </c>
      <c r="P137" s="14">
        <f>IF(Έξοδα!$G138=COLUMN(),Έξοδα!$F138,"")</f>
      </c>
      <c r="Q137" s="14">
        <f>IF(Έξοδα!$G138=COLUMN(),Έξοδα!$F138,"")</f>
      </c>
      <c r="R137" s="14">
        <f>IF(Έξοδα!$G138=COLUMN(),Έξοδα!$F138,"")</f>
      </c>
      <c r="S137" s="14">
        <f>IF(Έξοδα!$G138=COLUMN(),Έξοδα!$F138,"")</f>
      </c>
      <c r="T137" s="14">
        <f>IF(Έξοδα!$G138=COLUMN(),Έξοδα!$F138,"")</f>
      </c>
      <c r="U137" s="14">
        <f>IF(Έξοδα!$G138=COLUMN(),Έξοδα!$F138,"")</f>
      </c>
      <c r="V137" s="14">
        <f>IF(Έξοδα!$G138=COLUMN(),Έξοδα!$F138,"")</f>
      </c>
      <c r="W137" s="14">
        <f>IF(Έξοδα!$G138=COLUMN(),Έξοδα!$F138,"")</f>
      </c>
      <c r="X137" s="14">
        <f>IF(Έξοδα!$G138=COLUMN(),Έξοδα!$F138,"")</f>
      </c>
      <c r="Y137" s="31">
        <f>IF(Έξοδα!$G138=COLUMN(),Έξοδα!$F138,"")</f>
      </c>
      <c r="Z137" s="413"/>
    </row>
    <row r="138" spans="1:26" ht="12.75">
      <c r="A138" s="42">
        <f>IF(Έξοδα!$G139=COLUMN(),Έξοδα!$F139,"")</f>
      </c>
      <c r="B138" s="14">
        <f>IF(Έξοδα!$G139=COLUMN(),Έξοδα!$F139,"")</f>
      </c>
      <c r="C138" s="14">
        <f>IF(Έξοδα!$G139=COLUMN(),Έξοδα!$F139,"")</f>
      </c>
      <c r="D138" s="14">
        <f>IF(Έξοδα!$G139=COLUMN(),Έξοδα!$F139,"")</f>
      </c>
      <c r="E138" s="14">
        <f>IF(Έξοδα!$G139=COLUMN(),Έξοδα!$F139,"")</f>
      </c>
      <c r="F138" s="14">
        <f>IF(Έξοδα!$G139=COLUMN(),Έξοδα!$F139,"")</f>
      </c>
      <c r="G138" s="14">
        <f>IF(Έξοδα!$G139=COLUMN(),Έξοδα!$F139,"")</f>
      </c>
      <c r="H138" s="14">
        <f>IF(Έξοδα!$G139=COLUMN(),Έξοδα!$F139,"")</f>
      </c>
      <c r="I138" s="14">
        <f>IF(Έξοδα!$G139=COLUMN(),Έξοδα!$F139,"")</f>
      </c>
      <c r="J138" s="14">
        <f>IF(Έξοδα!$G139=COLUMN(),Έξοδα!$F139,"")</f>
      </c>
      <c r="K138" s="14">
        <f>IF(Έξοδα!$G139=COLUMN(),Έξοδα!$F139,"")</f>
      </c>
      <c r="L138" s="14">
        <f>IF(Έξοδα!$G139=COLUMN(),Έξοδα!$F139,"")</f>
      </c>
      <c r="M138" s="14">
        <f>IF(Έξοδα!$G139=COLUMN(),Έξοδα!$F139,"")</f>
      </c>
      <c r="N138" s="14">
        <f>IF(Έξοδα!$G139=COLUMN(),Έξοδα!$F139,"")</f>
      </c>
      <c r="O138" s="14">
        <f>IF(Έξοδα!$G139=COLUMN(),Έξοδα!$F139,"")</f>
      </c>
      <c r="P138" s="14">
        <f>IF(Έξοδα!$G139=COLUMN(),Έξοδα!$F139,"")</f>
      </c>
      <c r="Q138" s="14">
        <f>IF(Έξοδα!$G139=COLUMN(),Έξοδα!$F139,"")</f>
      </c>
      <c r="R138" s="14">
        <f>IF(Έξοδα!$G139=COLUMN(),Έξοδα!$F139,"")</f>
      </c>
      <c r="S138" s="14">
        <f>IF(Έξοδα!$G139=COLUMN(),Έξοδα!$F139,"")</f>
      </c>
      <c r="T138" s="14">
        <f>IF(Έξοδα!$G139=COLUMN(),Έξοδα!$F139,"")</f>
      </c>
      <c r="U138" s="14">
        <f>IF(Έξοδα!$G139=COLUMN(),Έξοδα!$F139,"")</f>
      </c>
      <c r="V138" s="14">
        <f>IF(Έξοδα!$G139=COLUMN(),Έξοδα!$F139,"")</f>
      </c>
      <c r="W138" s="14">
        <f>IF(Έξοδα!$G139=COLUMN(),Έξοδα!$F139,"")</f>
      </c>
      <c r="X138" s="14">
        <f>IF(Έξοδα!$G139=COLUMN(),Έξοδα!$F139,"")</f>
      </c>
      <c r="Y138" s="31">
        <f>IF(Έξοδα!$G139=COLUMN(),Έξοδα!$F139,"")</f>
      </c>
      <c r="Z138" s="413"/>
    </row>
    <row r="139" spans="1:26" ht="12.75">
      <c r="A139" s="42">
        <f>IF(Έξοδα!$G140=COLUMN(),Έξοδα!$F140,"")</f>
      </c>
      <c r="B139" s="14">
        <f>IF(Έξοδα!$G140=COLUMN(),Έξοδα!$F140,"")</f>
      </c>
      <c r="C139" s="14">
        <f>IF(Έξοδα!$G140=COLUMN(),Έξοδα!$F140,"")</f>
      </c>
      <c r="D139" s="14">
        <f>IF(Έξοδα!$G140=COLUMN(),Έξοδα!$F140,"")</f>
      </c>
      <c r="E139" s="14">
        <f>IF(Έξοδα!$G140=COLUMN(),Έξοδα!$F140,"")</f>
      </c>
      <c r="F139" s="14">
        <f>IF(Έξοδα!$G140=COLUMN(),Έξοδα!$F140,"")</f>
      </c>
      <c r="G139" s="14">
        <f>IF(Έξοδα!$G140=COLUMN(),Έξοδα!$F140,"")</f>
      </c>
      <c r="H139" s="14">
        <f>IF(Έξοδα!$G140=COLUMN(),Έξοδα!$F140,"")</f>
      </c>
      <c r="I139" s="14">
        <f>IF(Έξοδα!$G140=COLUMN(),Έξοδα!$F140,"")</f>
      </c>
      <c r="J139" s="14">
        <f>IF(Έξοδα!$G140=COLUMN(),Έξοδα!$F140,"")</f>
      </c>
      <c r="K139" s="14">
        <f>IF(Έξοδα!$G140=COLUMN(),Έξοδα!$F140,"")</f>
      </c>
      <c r="L139" s="14">
        <f>IF(Έξοδα!$G140=COLUMN(),Έξοδα!$F140,"")</f>
      </c>
      <c r="M139" s="14">
        <f>IF(Έξοδα!$G140=COLUMN(),Έξοδα!$F140,"")</f>
      </c>
      <c r="N139" s="14">
        <f>IF(Έξοδα!$G140=COLUMN(),Έξοδα!$F140,"")</f>
      </c>
      <c r="O139" s="14">
        <f>IF(Έξοδα!$G140=COLUMN(),Έξοδα!$F140,"")</f>
      </c>
      <c r="P139" s="14">
        <f>IF(Έξοδα!$G140=COLUMN(),Έξοδα!$F140,"")</f>
      </c>
      <c r="Q139" s="14">
        <f>IF(Έξοδα!$G140=COLUMN(),Έξοδα!$F140,"")</f>
      </c>
      <c r="R139" s="14">
        <f>IF(Έξοδα!$G140=COLUMN(),Έξοδα!$F140,"")</f>
      </c>
      <c r="S139" s="14">
        <f>IF(Έξοδα!$G140=COLUMN(),Έξοδα!$F140,"")</f>
      </c>
      <c r="T139" s="14">
        <f>IF(Έξοδα!$G140=COLUMN(),Έξοδα!$F140,"")</f>
      </c>
      <c r="U139" s="14">
        <f>IF(Έξοδα!$G140=COLUMN(),Έξοδα!$F140,"")</f>
      </c>
      <c r="V139" s="14">
        <f>IF(Έξοδα!$G140=COLUMN(),Έξοδα!$F140,"")</f>
      </c>
      <c r="W139" s="14">
        <f>IF(Έξοδα!$G140=COLUMN(),Έξοδα!$F140,"")</f>
      </c>
      <c r="X139" s="14">
        <f>IF(Έξοδα!$G140=COLUMN(),Έξοδα!$F140,"")</f>
      </c>
      <c r="Y139" s="31">
        <f>IF(Έξοδα!$G140=COLUMN(),Έξοδα!$F140,"")</f>
      </c>
      <c r="Z139" s="413"/>
    </row>
    <row r="140" spans="1:26" ht="12.75">
      <c r="A140" s="42">
        <f>IF(Έξοδα!$G141=COLUMN(),Έξοδα!$F141,"")</f>
      </c>
      <c r="B140" s="14">
        <f>IF(Έξοδα!$G141=COLUMN(),Έξοδα!$F141,"")</f>
      </c>
      <c r="C140" s="14">
        <f>IF(Έξοδα!$G141=COLUMN(),Έξοδα!$F141,"")</f>
      </c>
      <c r="D140" s="14">
        <f>IF(Έξοδα!$G141=COLUMN(),Έξοδα!$F141,"")</f>
      </c>
      <c r="E140" s="14">
        <f>IF(Έξοδα!$G141=COLUMN(),Έξοδα!$F141,"")</f>
      </c>
      <c r="F140" s="14">
        <f>IF(Έξοδα!$G141=COLUMN(),Έξοδα!$F141,"")</f>
      </c>
      <c r="G140" s="14">
        <f>IF(Έξοδα!$G141=COLUMN(),Έξοδα!$F141,"")</f>
      </c>
      <c r="H140" s="14">
        <f>IF(Έξοδα!$G141=COLUMN(),Έξοδα!$F141,"")</f>
      </c>
      <c r="I140" s="14">
        <f>IF(Έξοδα!$G141=COLUMN(),Έξοδα!$F141,"")</f>
      </c>
      <c r="J140" s="14">
        <f>IF(Έξοδα!$G141=COLUMN(),Έξοδα!$F141,"")</f>
      </c>
      <c r="K140" s="14">
        <f>IF(Έξοδα!$G141=COLUMN(),Έξοδα!$F141,"")</f>
      </c>
      <c r="L140" s="14">
        <f>IF(Έξοδα!$G141=COLUMN(),Έξοδα!$F141,"")</f>
      </c>
      <c r="M140" s="14">
        <f>IF(Έξοδα!$G141=COLUMN(),Έξοδα!$F141,"")</f>
      </c>
      <c r="N140" s="14">
        <f>IF(Έξοδα!$G141=COLUMN(),Έξοδα!$F141,"")</f>
      </c>
      <c r="O140" s="14">
        <f>IF(Έξοδα!$G141=COLUMN(),Έξοδα!$F141,"")</f>
      </c>
      <c r="P140" s="14">
        <f>IF(Έξοδα!$G141=COLUMN(),Έξοδα!$F141,"")</f>
      </c>
      <c r="Q140" s="14">
        <f>IF(Έξοδα!$G141=COLUMN(),Έξοδα!$F141,"")</f>
      </c>
      <c r="R140" s="14">
        <f>IF(Έξοδα!$G141=COLUMN(),Έξοδα!$F141,"")</f>
      </c>
      <c r="S140" s="14">
        <f>IF(Έξοδα!$G141=COLUMN(),Έξοδα!$F141,"")</f>
      </c>
      <c r="T140" s="14">
        <f>IF(Έξοδα!$G141=COLUMN(),Έξοδα!$F141,"")</f>
      </c>
      <c r="U140" s="14">
        <f>IF(Έξοδα!$G141=COLUMN(),Έξοδα!$F141,"")</f>
      </c>
      <c r="V140" s="14">
        <f>IF(Έξοδα!$G141=COLUMN(),Έξοδα!$F141,"")</f>
      </c>
      <c r="W140" s="14">
        <f>IF(Έξοδα!$G141=COLUMN(),Έξοδα!$F141,"")</f>
      </c>
      <c r="X140" s="14">
        <f>IF(Έξοδα!$G141=COLUMN(),Έξοδα!$F141,"")</f>
      </c>
      <c r="Y140" s="31">
        <f>IF(Έξοδα!$G141=COLUMN(),Έξοδα!$F141,"")</f>
      </c>
      <c r="Z140" s="413"/>
    </row>
    <row r="141" spans="1:26" ht="12.75">
      <c r="A141" s="42">
        <f>IF(Έξοδα!$G142=COLUMN(),Έξοδα!$F142,"")</f>
      </c>
      <c r="B141" s="14">
        <f>IF(Έξοδα!$G142=COLUMN(),Έξοδα!$F142,"")</f>
      </c>
      <c r="C141" s="14">
        <f>IF(Έξοδα!$G142=COLUMN(),Έξοδα!$F142,"")</f>
      </c>
      <c r="D141" s="14">
        <f>IF(Έξοδα!$G142=COLUMN(),Έξοδα!$F142,"")</f>
      </c>
      <c r="E141" s="14">
        <f>IF(Έξοδα!$G142=COLUMN(),Έξοδα!$F142,"")</f>
      </c>
      <c r="F141" s="14">
        <f>IF(Έξοδα!$G142=COLUMN(),Έξοδα!$F142,"")</f>
      </c>
      <c r="G141" s="14">
        <f>IF(Έξοδα!$G142=COLUMN(),Έξοδα!$F142,"")</f>
      </c>
      <c r="H141" s="14">
        <f>IF(Έξοδα!$G142=COLUMN(),Έξοδα!$F142,"")</f>
      </c>
      <c r="I141" s="14">
        <f>IF(Έξοδα!$G142=COLUMN(),Έξοδα!$F142,"")</f>
      </c>
      <c r="J141" s="14">
        <f>IF(Έξοδα!$G142=COLUMN(),Έξοδα!$F142,"")</f>
      </c>
      <c r="K141" s="14">
        <f>IF(Έξοδα!$G142=COLUMN(),Έξοδα!$F142,"")</f>
      </c>
      <c r="L141" s="14">
        <f>IF(Έξοδα!$G142=COLUMN(),Έξοδα!$F142,"")</f>
      </c>
      <c r="M141" s="14">
        <f>IF(Έξοδα!$G142=COLUMN(),Έξοδα!$F142,"")</f>
      </c>
      <c r="N141" s="14">
        <f>IF(Έξοδα!$G142=COLUMN(),Έξοδα!$F142,"")</f>
      </c>
      <c r="O141" s="14">
        <f>IF(Έξοδα!$G142=COLUMN(),Έξοδα!$F142,"")</f>
      </c>
      <c r="P141" s="14">
        <f>IF(Έξοδα!$G142=COLUMN(),Έξοδα!$F142,"")</f>
      </c>
      <c r="Q141" s="14">
        <f>IF(Έξοδα!$G142=COLUMN(),Έξοδα!$F142,"")</f>
      </c>
      <c r="R141" s="14">
        <f>IF(Έξοδα!$G142=COLUMN(),Έξοδα!$F142,"")</f>
      </c>
      <c r="S141" s="14">
        <f>IF(Έξοδα!$G142=COLUMN(),Έξοδα!$F142,"")</f>
      </c>
      <c r="T141" s="14">
        <f>IF(Έξοδα!$G142=COLUMN(),Έξοδα!$F142,"")</f>
      </c>
      <c r="U141" s="14">
        <f>IF(Έξοδα!$G142=COLUMN(),Έξοδα!$F142,"")</f>
      </c>
      <c r="V141" s="14">
        <f>IF(Έξοδα!$G142=COLUMN(),Έξοδα!$F142,"")</f>
      </c>
      <c r="W141" s="14">
        <f>IF(Έξοδα!$G142=COLUMN(),Έξοδα!$F142,"")</f>
      </c>
      <c r="X141" s="14">
        <f>IF(Έξοδα!$G142=COLUMN(),Έξοδα!$F142,"")</f>
      </c>
      <c r="Y141" s="31">
        <f>IF(Έξοδα!$G142=COLUMN(),Έξοδα!$F142,"")</f>
      </c>
      <c r="Z141" s="413"/>
    </row>
    <row r="142" spans="1:26" ht="12.75">
      <c r="A142" s="42">
        <f>IF(Έξοδα!$G143=COLUMN(),Έξοδα!$F143,"")</f>
      </c>
      <c r="B142" s="14">
        <f>IF(Έξοδα!$G143=COLUMN(),Έξοδα!$F143,"")</f>
      </c>
      <c r="C142" s="14">
        <f>IF(Έξοδα!$G143=COLUMN(),Έξοδα!$F143,"")</f>
      </c>
      <c r="D142" s="14">
        <f>IF(Έξοδα!$G143=COLUMN(),Έξοδα!$F143,"")</f>
      </c>
      <c r="E142" s="14">
        <f>IF(Έξοδα!$G143=COLUMN(),Έξοδα!$F143,"")</f>
      </c>
      <c r="F142" s="14">
        <f>IF(Έξοδα!$G143=COLUMN(),Έξοδα!$F143,"")</f>
      </c>
      <c r="G142" s="14">
        <f>IF(Έξοδα!$G143=COLUMN(),Έξοδα!$F143,"")</f>
      </c>
      <c r="H142" s="14">
        <f>IF(Έξοδα!$G143=COLUMN(),Έξοδα!$F143,"")</f>
      </c>
      <c r="I142" s="14">
        <f>IF(Έξοδα!$G143=COLUMN(),Έξοδα!$F143,"")</f>
      </c>
      <c r="J142" s="14">
        <f>IF(Έξοδα!$G143=COLUMN(),Έξοδα!$F143,"")</f>
      </c>
      <c r="K142" s="14">
        <f>IF(Έξοδα!$G143=COLUMN(),Έξοδα!$F143,"")</f>
      </c>
      <c r="L142" s="14">
        <f>IF(Έξοδα!$G143=COLUMN(),Έξοδα!$F143,"")</f>
      </c>
      <c r="M142" s="14">
        <f>IF(Έξοδα!$G143=COLUMN(),Έξοδα!$F143,"")</f>
      </c>
      <c r="N142" s="14">
        <f>IF(Έξοδα!$G143=COLUMN(),Έξοδα!$F143,"")</f>
      </c>
      <c r="O142" s="14">
        <f>IF(Έξοδα!$G143=COLUMN(),Έξοδα!$F143,"")</f>
      </c>
      <c r="P142" s="14">
        <f>IF(Έξοδα!$G143=COLUMN(),Έξοδα!$F143,"")</f>
      </c>
      <c r="Q142" s="14">
        <f>IF(Έξοδα!$G143=COLUMN(),Έξοδα!$F143,"")</f>
      </c>
      <c r="R142" s="14">
        <f>IF(Έξοδα!$G143=COLUMN(),Έξοδα!$F143,"")</f>
      </c>
      <c r="S142" s="14">
        <f>IF(Έξοδα!$G143=COLUMN(),Έξοδα!$F143,"")</f>
      </c>
      <c r="T142" s="14">
        <f>IF(Έξοδα!$G143=COLUMN(),Έξοδα!$F143,"")</f>
      </c>
      <c r="U142" s="14">
        <f>IF(Έξοδα!$G143=COLUMN(),Έξοδα!$F143,"")</f>
      </c>
      <c r="V142" s="14">
        <f>IF(Έξοδα!$G143=COLUMN(),Έξοδα!$F143,"")</f>
      </c>
      <c r="W142" s="14">
        <f>IF(Έξοδα!$G143=COLUMN(),Έξοδα!$F143,"")</f>
      </c>
      <c r="X142" s="14">
        <f>IF(Έξοδα!$G143=COLUMN(),Έξοδα!$F143,"")</f>
      </c>
      <c r="Y142" s="31">
        <f>IF(Έξοδα!$G143=COLUMN(),Έξοδα!$F143,"")</f>
      </c>
      <c r="Z142" s="413"/>
    </row>
    <row r="143" spans="1:26" ht="12.75">
      <c r="A143" s="42">
        <f>IF(Έξοδα!$G144=COLUMN(),Έξοδα!$F144,"")</f>
      </c>
      <c r="B143" s="14">
        <f>IF(Έξοδα!$G144=COLUMN(),Έξοδα!$F144,"")</f>
      </c>
      <c r="C143" s="14">
        <f>IF(Έξοδα!$G144=COLUMN(),Έξοδα!$F144,"")</f>
      </c>
      <c r="D143" s="14">
        <f>IF(Έξοδα!$G144=COLUMN(),Έξοδα!$F144,"")</f>
      </c>
      <c r="E143" s="14">
        <f>IF(Έξοδα!$G144=COLUMN(),Έξοδα!$F144,"")</f>
      </c>
      <c r="F143" s="14">
        <f>IF(Έξοδα!$G144=COLUMN(),Έξοδα!$F144,"")</f>
      </c>
      <c r="G143" s="14">
        <f>IF(Έξοδα!$G144=COLUMN(),Έξοδα!$F144,"")</f>
      </c>
      <c r="H143" s="14">
        <f>IF(Έξοδα!$G144=COLUMN(),Έξοδα!$F144,"")</f>
      </c>
      <c r="I143" s="14">
        <f>IF(Έξοδα!$G144=COLUMN(),Έξοδα!$F144,"")</f>
      </c>
      <c r="J143" s="14">
        <f>IF(Έξοδα!$G144=COLUMN(),Έξοδα!$F144,"")</f>
      </c>
      <c r="K143" s="14">
        <f>IF(Έξοδα!$G144=COLUMN(),Έξοδα!$F144,"")</f>
      </c>
      <c r="L143" s="14">
        <f>IF(Έξοδα!$G144=COLUMN(),Έξοδα!$F144,"")</f>
      </c>
      <c r="M143" s="14">
        <f>IF(Έξοδα!$G144=COLUMN(),Έξοδα!$F144,"")</f>
      </c>
      <c r="N143" s="14">
        <f>IF(Έξοδα!$G144=COLUMN(),Έξοδα!$F144,"")</f>
      </c>
      <c r="O143" s="14">
        <f>IF(Έξοδα!$G144=COLUMN(),Έξοδα!$F144,"")</f>
      </c>
      <c r="P143" s="14">
        <f>IF(Έξοδα!$G144=COLUMN(),Έξοδα!$F144,"")</f>
      </c>
      <c r="Q143" s="14">
        <f>IF(Έξοδα!$G144=COLUMN(),Έξοδα!$F144,"")</f>
      </c>
      <c r="R143" s="14">
        <f>IF(Έξοδα!$G144=COLUMN(),Έξοδα!$F144,"")</f>
      </c>
      <c r="S143" s="14">
        <f>IF(Έξοδα!$G144=COLUMN(),Έξοδα!$F144,"")</f>
      </c>
      <c r="T143" s="14">
        <f>IF(Έξοδα!$G144=COLUMN(),Έξοδα!$F144,"")</f>
      </c>
      <c r="U143" s="14">
        <f>IF(Έξοδα!$G144=COLUMN(),Έξοδα!$F144,"")</f>
      </c>
      <c r="V143" s="14">
        <f>IF(Έξοδα!$G144=COLUMN(),Έξοδα!$F144,"")</f>
      </c>
      <c r="W143" s="14">
        <f>IF(Έξοδα!$G144=COLUMN(),Έξοδα!$F144,"")</f>
      </c>
      <c r="X143" s="14">
        <f>IF(Έξοδα!$G144=COLUMN(),Έξοδα!$F144,"")</f>
      </c>
      <c r="Y143" s="31">
        <f>IF(Έξοδα!$G144=COLUMN(),Έξοδα!$F144,"")</f>
      </c>
      <c r="Z143" s="413"/>
    </row>
    <row r="144" spans="1:26" ht="12.75">
      <c r="A144" s="42">
        <f>IF(Έξοδα!$G145=COLUMN(),Έξοδα!$F145,"")</f>
      </c>
      <c r="B144" s="14">
        <f>IF(Έξοδα!$G145=COLUMN(),Έξοδα!$F145,"")</f>
      </c>
      <c r="C144" s="14">
        <f>IF(Έξοδα!$G145=COLUMN(),Έξοδα!$F145,"")</f>
      </c>
      <c r="D144" s="14">
        <f>IF(Έξοδα!$G145=COLUMN(),Έξοδα!$F145,"")</f>
      </c>
      <c r="E144" s="14">
        <f>IF(Έξοδα!$G145=COLUMN(),Έξοδα!$F145,"")</f>
      </c>
      <c r="F144" s="14">
        <f>IF(Έξοδα!$G145=COLUMN(),Έξοδα!$F145,"")</f>
      </c>
      <c r="G144" s="14">
        <f>IF(Έξοδα!$G145=COLUMN(),Έξοδα!$F145,"")</f>
      </c>
      <c r="H144" s="14">
        <f>IF(Έξοδα!$G145=COLUMN(),Έξοδα!$F145,"")</f>
      </c>
      <c r="I144" s="14">
        <f>IF(Έξοδα!$G145=COLUMN(),Έξοδα!$F145,"")</f>
      </c>
      <c r="J144" s="14">
        <f>IF(Έξοδα!$G145=COLUMN(),Έξοδα!$F145,"")</f>
      </c>
      <c r="K144" s="14">
        <f>IF(Έξοδα!$G145=COLUMN(),Έξοδα!$F145,"")</f>
      </c>
      <c r="L144" s="14">
        <f>IF(Έξοδα!$G145=COLUMN(),Έξοδα!$F145,"")</f>
      </c>
      <c r="M144" s="14">
        <f>IF(Έξοδα!$G145=COLUMN(),Έξοδα!$F145,"")</f>
      </c>
      <c r="N144" s="14">
        <f>IF(Έξοδα!$G145=COLUMN(),Έξοδα!$F145,"")</f>
      </c>
      <c r="O144" s="14">
        <f>IF(Έξοδα!$G145=COLUMN(),Έξοδα!$F145,"")</f>
      </c>
      <c r="P144" s="14">
        <f>IF(Έξοδα!$G145=COLUMN(),Έξοδα!$F145,"")</f>
      </c>
      <c r="Q144" s="14">
        <f>IF(Έξοδα!$G145=COLUMN(),Έξοδα!$F145,"")</f>
      </c>
      <c r="R144" s="14">
        <f>IF(Έξοδα!$G145=COLUMN(),Έξοδα!$F145,"")</f>
      </c>
      <c r="S144" s="14">
        <f>IF(Έξοδα!$G145=COLUMN(),Έξοδα!$F145,"")</f>
      </c>
      <c r="T144" s="14">
        <f>IF(Έξοδα!$G145=COLUMN(),Έξοδα!$F145,"")</f>
      </c>
      <c r="U144" s="14">
        <f>IF(Έξοδα!$G145=COLUMN(),Έξοδα!$F145,"")</f>
      </c>
      <c r="V144" s="14">
        <f>IF(Έξοδα!$G145=COLUMN(),Έξοδα!$F145,"")</f>
      </c>
      <c r="W144" s="14">
        <f>IF(Έξοδα!$G145=COLUMN(),Έξοδα!$F145,"")</f>
      </c>
      <c r="X144" s="14">
        <f>IF(Έξοδα!$G145=COLUMN(),Έξοδα!$F145,"")</f>
      </c>
      <c r="Y144" s="31">
        <f>IF(Έξοδα!$G145=COLUMN(),Έξοδα!$F145,"")</f>
      </c>
      <c r="Z144" s="413"/>
    </row>
    <row r="145" spans="1:26" ht="12.75">
      <c r="A145" s="42">
        <f>IF(Έξοδα!$G146=COLUMN(),Έξοδα!$F146,"")</f>
      </c>
      <c r="B145" s="14">
        <f>IF(Έξοδα!$G146=COLUMN(),Έξοδα!$F146,"")</f>
      </c>
      <c r="C145" s="14">
        <f>IF(Έξοδα!$G146=COLUMN(),Έξοδα!$F146,"")</f>
      </c>
      <c r="D145" s="14">
        <f>IF(Έξοδα!$G146=COLUMN(),Έξοδα!$F146,"")</f>
      </c>
      <c r="E145" s="14">
        <f>IF(Έξοδα!$G146=COLUMN(),Έξοδα!$F146,"")</f>
      </c>
      <c r="F145" s="14">
        <f>IF(Έξοδα!$G146=COLUMN(),Έξοδα!$F146,"")</f>
      </c>
      <c r="G145" s="14">
        <f>IF(Έξοδα!$G146=COLUMN(),Έξοδα!$F146,"")</f>
      </c>
      <c r="H145" s="14">
        <f>IF(Έξοδα!$G146=COLUMN(),Έξοδα!$F146,"")</f>
      </c>
      <c r="I145" s="14">
        <f>IF(Έξοδα!$G146=COLUMN(),Έξοδα!$F146,"")</f>
      </c>
      <c r="J145" s="14">
        <f>IF(Έξοδα!$G146=COLUMN(),Έξοδα!$F146,"")</f>
      </c>
      <c r="K145" s="14">
        <f>IF(Έξοδα!$G146=COLUMN(),Έξοδα!$F146,"")</f>
      </c>
      <c r="L145" s="14">
        <f>IF(Έξοδα!$G146=COLUMN(),Έξοδα!$F146,"")</f>
      </c>
      <c r="M145" s="14">
        <f>IF(Έξοδα!$G146=COLUMN(),Έξοδα!$F146,"")</f>
      </c>
      <c r="N145" s="14">
        <f>IF(Έξοδα!$G146=COLUMN(),Έξοδα!$F146,"")</f>
      </c>
      <c r="O145" s="14">
        <f>IF(Έξοδα!$G146=COLUMN(),Έξοδα!$F146,"")</f>
      </c>
      <c r="P145" s="14">
        <f>IF(Έξοδα!$G146=COLUMN(),Έξοδα!$F146,"")</f>
      </c>
      <c r="Q145" s="14">
        <f>IF(Έξοδα!$G146=COLUMN(),Έξοδα!$F146,"")</f>
      </c>
      <c r="R145" s="14">
        <f>IF(Έξοδα!$G146=COLUMN(),Έξοδα!$F146,"")</f>
      </c>
      <c r="S145" s="14">
        <f>IF(Έξοδα!$G146=COLUMN(),Έξοδα!$F146,"")</f>
      </c>
      <c r="T145" s="14">
        <f>IF(Έξοδα!$G146=COLUMN(),Έξοδα!$F146,"")</f>
      </c>
      <c r="U145" s="14">
        <f>IF(Έξοδα!$G146=COLUMN(),Έξοδα!$F146,"")</f>
      </c>
      <c r="V145" s="14">
        <f>IF(Έξοδα!$G146=COLUMN(),Έξοδα!$F146,"")</f>
      </c>
      <c r="W145" s="14">
        <f>IF(Έξοδα!$G146=COLUMN(),Έξοδα!$F146,"")</f>
      </c>
      <c r="X145" s="14">
        <f>IF(Έξοδα!$G146=COLUMN(),Έξοδα!$F146,"")</f>
      </c>
      <c r="Y145" s="31">
        <f>IF(Έξοδα!$G146=COLUMN(),Έξοδα!$F146,"")</f>
      </c>
      <c r="Z145" s="413"/>
    </row>
    <row r="146" spans="1:26" ht="12.75">
      <c r="A146" s="42">
        <f>IF(Έξοδα!$G147=COLUMN(),Έξοδα!$F147,"")</f>
      </c>
      <c r="B146" s="14">
        <f>IF(Έξοδα!$G147=COLUMN(),Έξοδα!$F147,"")</f>
      </c>
      <c r="C146" s="14">
        <f>IF(Έξοδα!$G147=COLUMN(),Έξοδα!$F147,"")</f>
      </c>
      <c r="D146" s="14">
        <f>IF(Έξοδα!$G147=COLUMN(),Έξοδα!$F147,"")</f>
      </c>
      <c r="E146" s="14">
        <f>IF(Έξοδα!$G147=COLUMN(),Έξοδα!$F147,"")</f>
      </c>
      <c r="F146" s="14">
        <f>IF(Έξοδα!$G147=COLUMN(),Έξοδα!$F147,"")</f>
      </c>
      <c r="G146" s="14">
        <f>IF(Έξοδα!$G147=COLUMN(),Έξοδα!$F147,"")</f>
      </c>
      <c r="H146" s="14">
        <f>IF(Έξοδα!$G147=COLUMN(),Έξοδα!$F147,"")</f>
      </c>
      <c r="I146" s="14">
        <f>IF(Έξοδα!$G147=COLUMN(),Έξοδα!$F147,"")</f>
      </c>
      <c r="J146" s="14">
        <f>IF(Έξοδα!$G147=COLUMN(),Έξοδα!$F147,"")</f>
      </c>
      <c r="K146" s="14">
        <f>IF(Έξοδα!$G147=COLUMN(),Έξοδα!$F147,"")</f>
      </c>
      <c r="L146" s="14">
        <f>IF(Έξοδα!$G147=COLUMN(),Έξοδα!$F147,"")</f>
      </c>
      <c r="M146" s="14">
        <f>IF(Έξοδα!$G147=COLUMN(),Έξοδα!$F147,"")</f>
      </c>
      <c r="N146" s="14">
        <f>IF(Έξοδα!$G147=COLUMN(),Έξοδα!$F147,"")</f>
      </c>
      <c r="O146" s="14">
        <f>IF(Έξοδα!$G147=COLUMN(),Έξοδα!$F147,"")</f>
      </c>
      <c r="P146" s="14">
        <f>IF(Έξοδα!$G147=COLUMN(),Έξοδα!$F147,"")</f>
      </c>
      <c r="Q146" s="14">
        <f>IF(Έξοδα!$G147=COLUMN(),Έξοδα!$F147,"")</f>
      </c>
      <c r="R146" s="14">
        <f>IF(Έξοδα!$G147=COLUMN(),Έξοδα!$F147,"")</f>
      </c>
      <c r="S146" s="14">
        <f>IF(Έξοδα!$G147=COLUMN(),Έξοδα!$F147,"")</f>
      </c>
      <c r="T146" s="14">
        <f>IF(Έξοδα!$G147=COLUMN(),Έξοδα!$F147,"")</f>
      </c>
      <c r="U146" s="14">
        <f>IF(Έξοδα!$G147=COLUMN(),Έξοδα!$F147,"")</f>
      </c>
      <c r="V146" s="14">
        <f>IF(Έξοδα!$G147=COLUMN(),Έξοδα!$F147,"")</f>
      </c>
      <c r="W146" s="14">
        <f>IF(Έξοδα!$G147=COLUMN(),Έξοδα!$F147,"")</f>
      </c>
      <c r="X146" s="14">
        <f>IF(Έξοδα!$G147=COLUMN(),Έξοδα!$F147,"")</f>
      </c>
      <c r="Y146" s="31">
        <f>IF(Έξοδα!$G147=COLUMN(),Έξοδα!$F147,"")</f>
      </c>
      <c r="Z146" s="413"/>
    </row>
    <row r="147" spans="1:26" ht="12.75">
      <c r="A147" s="42">
        <f>IF(Έξοδα!$G148=COLUMN(),Έξοδα!$F148,"")</f>
      </c>
      <c r="B147" s="14">
        <f>IF(Έξοδα!$G148=COLUMN(),Έξοδα!$F148,"")</f>
      </c>
      <c r="C147" s="14">
        <f>IF(Έξοδα!$G148=COLUMN(),Έξοδα!$F148,"")</f>
      </c>
      <c r="D147" s="14">
        <f>IF(Έξοδα!$G148=COLUMN(),Έξοδα!$F148,"")</f>
      </c>
      <c r="E147" s="14">
        <f>IF(Έξοδα!$G148=COLUMN(),Έξοδα!$F148,"")</f>
      </c>
      <c r="F147" s="14">
        <f>IF(Έξοδα!$G148=COLUMN(),Έξοδα!$F148,"")</f>
      </c>
      <c r="G147" s="14">
        <f>IF(Έξοδα!$G148=COLUMN(),Έξοδα!$F148,"")</f>
      </c>
      <c r="H147" s="14">
        <f>IF(Έξοδα!$G148=COLUMN(),Έξοδα!$F148,"")</f>
      </c>
      <c r="I147" s="14">
        <f>IF(Έξοδα!$G148=COLUMN(),Έξοδα!$F148,"")</f>
      </c>
      <c r="J147" s="14">
        <f>IF(Έξοδα!$G148=COLUMN(),Έξοδα!$F148,"")</f>
      </c>
      <c r="K147" s="14">
        <f>IF(Έξοδα!$G148=COLUMN(),Έξοδα!$F148,"")</f>
      </c>
      <c r="L147" s="14">
        <f>IF(Έξοδα!$G148=COLUMN(),Έξοδα!$F148,"")</f>
      </c>
      <c r="M147" s="14">
        <f>IF(Έξοδα!$G148=COLUMN(),Έξοδα!$F148,"")</f>
      </c>
      <c r="N147" s="14">
        <f>IF(Έξοδα!$G148=COLUMN(),Έξοδα!$F148,"")</f>
      </c>
      <c r="O147" s="14">
        <f>IF(Έξοδα!$G148=COLUMN(),Έξοδα!$F148,"")</f>
      </c>
      <c r="P147" s="14">
        <f>IF(Έξοδα!$G148=COLUMN(),Έξοδα!$F148,"")</f>
      </c>
      <c r="Q147" s="14">
        <f>IF(Έξοδα!$G148=COLUMN(),Έξοδα!$F148,"")</f>
      </c>
      <c r="R147" s="14">
        <f>IF(Έξοδα!$G148=COLUMN(),Έξοδα!$F148,"")</f>
      </c>
      <c r="S147" s="14">
        <f>IF(Έξοδα!$G148=COLUMN(),Έξοδα!$F148,"")</f>
      </c>
      <c r="T147" s="14">
        <f>IF(Έξοδα!$G148=COLUMN(),Έξοδα!$F148,"")</f>
      </c>
      <c r="U147" s="14">
        <f>IF(Έξοδα!$G148=COLUMN(),Έξοδα!$F148,"")</f>
      </c>
      <c r="V147" s="14">
        <f>IF(Έξοδα!$G148=COLUMN(),Έξοδα!$F148,"")</f>
      </c>
      <c r="W147" s="14">
        <f>IF(Έξοδα!$G148=COLUMN(),Έξοδα!$F148,"")</f>
      </c>
      <c r="X147" s="14">
        <f>IF(Έξοδα!$G148=COLUMN(),Έξοδα!$F148,"")</f>
      </c>
      <c r="Y147" s="31">
        <f>IF(Έξοδα!$G148=COLUMN(),Έξοδα!$F148,"")</f>
      </c>
      <c r="Z147" s="413"/>
    </row>
    <row r="148" spans="1:26" ht="12.75">
      <c r="A148" s="42">
        <f>IF(Έξοδα!$G149=COLUMN(),Έξοδα!$F149,"")</f>
      </c>
      <c r="B148" s="14">
        <f>IF(Έξοδα!$G149=COLUMN(),Έξοδα!$F149,"")</f>
      </c>
      <c r="C148" s="14">
        <f>IF(Έξοδα!$G149=COLUMN(),Έξοδα!$F149,"")</f>
      </c>
      <c r="D148" s="14">
        <f>IF(Έξοδα!$G149=COLUMN(),Έξοδα!$F149,"")</f>
      </c>
      <c r="E148" s="14">
        <f>IF(Έξοδα!$G149=COLUMN(),Έξοδα!$F149,"")</f>
      </c>
      <c r="F148" s="14">
        <f>IF(Έξοδα!$G149=COLUMN(),Έξοδα!$F149,"")</f>
      </c>
      <c r="G148" s="14">
        <f>IF(Έξοδα!$G149=COLUMN(),Έξοδα!$F149,"")</f>
      </c>
      <c r="H148" s="14">
        <f>IF(Έξοδα!$G149=COLUMN(),Έξοδα!$F149,"")</f>
      </c>
      <c r="I148" s="14">
        <f>IF(Έξοδα!$G149=COLUMN(),Έξοδα!$F149,"")</f>
      </c>
      <c r="J148" s="14">
        <f>IF(Έξοδα!$G149=COLUMN(),Έξοδα!$F149,"")</f>
      </c>
      <c r="K148" s="14">
        <f>IF(Έξοδα!$G149=COLUMN(),Έξοδα!$F149,"")</f>
      </c>
      <c r="L148" s="14">
        <f>IF(Έξοδα!$G149=COLUMN(),Έξοδα!$F149,"")</f>
      </c>
      <c r="M148" s="14">
        <f>IF(Έξοδα!$G149=COLUMN(),Έξοδα!$F149,"")</f>
      </c>
      <c r="N148" s="14">
        <f>IF(Έξοδα!$G149=COLUMN(),Έξοδα!$F149,"")</f>
      </c>
      <c r="O148" s="14">
        <f>IF(Έξοδα!$G149=COLUMN(),Έξοδα!$F149,"")</f>
      </c>
      <c r="P148" s="14">
        <f>IF(Έξοδα!$G149=COLUMN(),Έξοδα!$F149,"")</f>
      </c>
      <c r="Q148" s="14">
        <f>IF(Έξοδα!$G149=COLUMN(),Έξοδα!$F149,"")</f>
      </c>
      <c r="R148" s="14">
        <f>IF(Έξοδα!$G149=COLUMN(),Έξοδα!$F149,"")</f>
      </c>
      <c r="S148" s="14">
        <f>IF(Έξοδα!$G149=COLUMN(),Έξοδα!$F149,"")</f>
      </c>
      <c r="T148" s="14">
        <f>IF(Έξοδα!$G149=COLUMN(),Έξοδα!$F149,"")</f>
      </c>
      <c r="U148" s="14">
        <f>IF(Έξοδα!$G149=COLUMN(),Έξοδα!$F149,"")</f>
      </c>
      <c r="V148" s="14">
        <f>IF(Έξοδα!$G149=COLUMN(),Έξοδα!$F149,"")</f>
      </c>
      <c r="W148" s="14">
        <f>IF(Έξοδα!$G149=COLUMN(),Έξοδα!$F149,"")</f>
      </c>
      <c r="X148" s="14">
        <f>IF(Έξοδα!$G149=COLUMN(),Έξοδα!$F149,"")</f>
      </c>
      <c r="Y148" s="31">
        <f>IF(Έξοδα!$G149=COLUMN(),Έξοδα!$F149,"")</f>
      </c>
      <c r="Z148" s="413"/>
    </row>
    <row r="149" spans="1:26" ht="12.75">
      <c r="A149" s="42">
        <f>IF(Έξοδα!$G150=COLUMN(),Έξοδα!$F150,"")</f>
      </c>
      <c r="B149" s="14">
        <f>IF(Έξοδα!$G150=COLUMN(),Έξοδα!$F150,"")</f>
      </c>
      <c r="C149" s="14">
        <f>IF(Έξοδα!$G150=COLUMN(),Έξοδα!$F150,"")</f>
      </c>
      <c r="D149" s="14">
        <f>IF(Έξοδα!$G150=COLUMN(),Έξοδα!$F150,"")</f>
      </c>
      <c r="E149" s="14">
        <f>IF(Έξοδα!$G150=COLUMN(),Έξοδα!$F150,"")</f>
      </c>
      <c r="F149" s="14">
        <f>IF(Έξοδα!$G150=COLUMN(),Έξοδα!$F150,"")</f>
      </c>
      <c r="G149" s="14">
        <f>IF(Έξοδα!$G150=COLUMN(),Έξοδα!$F150,"")</f>
      </c>
      <c r="H149" s="14">
        <f>IF(Έξοδα!$G150=COLUMN(),Έξοδα!$F150,"")</f>
      </c>
      <c r="I149" s="14">
        <f>IF(Έξοδα!$G150=COLUMN(),Έξοδα!$F150,"")</f>
      </c>
      <c r="J149" s="14">
        <f>IF(Έξοδα!$G150=COLUMN(),Έξοδα!$F150,"")</f>
      </c>
      <c r="K149" s="14">
        <f>IF(Έξοδα!$G150=COLUMN(),Έξοδα!$F150,"")</f>
      </c>
      <c r="L149" s="14">
        <f>IF(Έξοδα!$G150=COLUMN(),Έξοδα!$F150,"")</f>
      </c>
      <c r="M149" s="14">
        <f>IF(Έξοδα!$G150=COLUMN(),Έξοδα!$F150,"")</f>
      </c>
      <c r="N149" s="14">
        <f>IF(Έξοδα!$G150=COLUMN(),Έξοδα!$F150,"")</f>
      </c>
      <c r="O149" s="14">
        <f>IF(Έξοδα!$G150=COLUMN(),Έξοδα!$F150,"")</f>
      </c>
      <c r="P149" s="14">
        <f>IF(Έξοδα!$G150=COLUMN(),Έξοδα!$F150,"")</f>
      </c>
      <c r="Q149" s="14">
        <f>IF(Έξοδα!$G150=COLUMN(),Έξοδα!$F150,"")</f>
      </c>
      <c r="R149" s="14">
        <f>IF(Έξοδα!$G150=COLUMN(),Έξοδα!$F150,"")</f>
      </c>
      <c r="S149" s="14">
        <f>IF(Έξοδα!$G150=COLUMN(),Έξοδα!$F150,"")</f>
      </c>
      <c r="T149" s="14">
        <f>IF(Έξοδα!$G150=COLUMN(),Έξοδα!$F150,"")</f>
      </c>
      <c r="U149" s="14">
        <f>IF(Έξοδα!$G150=COLUMN(),Έξοδα!$F150,"")</f>
      </c>
      <c r="V149" s="14">
        <f>IF(Έξοδα!$G150=COLUMN(),Έξοδα!$F150,"")</f>
      </c>
      <c r="W149" s="14">
        <f>IF(Έξοδα!$G150=COLUMN(),Έξοδα!$F150,"")</f>
      </c>
      <c r="X149" s="14">
        <f>IF(Έξοδα!$G150=COLUMN(),Έξοδα!$F150,"")</f>
      </c>
      <c r="Y149" s="31">
        <f>IF(Έξοδα!$G150=COLUMN(),Έξοδα!$F150,"")</f>
      </c>
      <c r="Z149" s="413"/>
    </row>
    <row r="150" spans="1:26" ht="12.75">
      <c r="A150" s="42">
        <f>IF(Έξοδα!$G151=COLUMN(),Έξοδα!$F151,"")</f>
      </c>
      <c r="B150" s="14">
        <f>IF(Έξοδα!$G151=COLUMN(),Έξοδα!$F151,"")</f>
      </c>
      <c r="C150" s="14">
        <f>IF(Έξοδα!$G151=COLUMN(),Έξοδα!$F151,"")</f>
      </c>
      <c r="D150" s="14">
        <f>IF(Έξοδα!$G151=COLUMN(),Έξοδα!$F151,"")</f>
      </c>
      <c r="E150" s="14">
        <f>IF(Έξοδα!$G151=COLUMN(),Έξοδα!$F151,"")</f>
      </c>
      <c r="F150" s="14">
        <f>IF(Έξοδα!$G151=COLUMN(),Έξοδα!$F151,"")</f>
      </c>
      <c r="G150" s="14">
        <f>IF(Έξοδα!$G151=COLUMN(),Έξοδα!$F151,"")</f>
      </c>
      <c r="H150" s="14">
        <f>IF(Έξοδα!$G151=COLUMN(),Έξοδα!$F151,"")</f>
      </c>
      <c r="I150" s="14">
        <f>IF(Έξοδα!$G151=COLUMN(),Έξοδα!$F151,"")</f>
      </c>
      <c r="J150" s="14">
        <f>IF(Έξοδα!$G151=COLUMN(),Έξοδα!$F151,"")</f>
      </c>
      <c r="K150" s="14">
        <f>IF(Έξοδα!$G151=COLUMN(),Έξοδα!$F151,"")</f>
      </c>
      <c r="L150" s="14">
        <f>IF(Έξοδα!$G151=COLUMN(),Έξοδα!$F151,"")</f>
      </c>
      <c r="M150" s="14">
        <f>IF(Έξοδα!$G151=COLUMN(),Έξοδα!$F151,"")</f>
      </c>
      <c r="N150" s="14">
        <f>IF(Έξοδα!$G151=COLUMN(),Έξοδα!$F151,"")</f>
      </c>
      <c r="O150" s="14">
        <f>IF(Έξοδα!$G151=COLUMN(),Έξοδα!$F151,"")</f>
      </c>
      <c r="P150" s="14">
        <f>IF(Έξοδα!$G151=COLUMN(),Έξοδα!$F151,"")</f>
      </c>
      <c r="Q150" s="14">
        <f>IF(Έξοδα!$G151=COLUMN(),Έξοδα!$F151,"")</f>
      </c>
      <c r="R150" s="14">
        <f>IF(Έξοδα!$G151=COLUMN(),Έξοδα!$F151,"")</f>
      </c>
      <c r="S150" s="14">
        <f>IF(Έξοδα!$G151=COLUMN(),Έξοδα!$F151,"")</f>
      </c>
      <c r="T150" s="14">
        <f>IF(Έξοδα!$G151=COLUMN(),Έξοδα!$F151,"")</f>
      </c>
      <c r="U150" s="14">
        <f>IF(Έξοδα!$G151=COLUMN(),Έξοδα!$F151,"")</f>
      </c>
      <c r="V150" s="14">
        <f>IF(Έξοδα!$G151=COLUMN(),Έξοδα!$F151,"")</f>
      </c>
      <c r="W150" s="14">
        <f>IF(Έξοδα!$G151=COLUMN(),Έξοδα!$F151,"")</f>
      </c>
      <c r="X150" s="14">
        <f>IF(Έξοδα!$G151=COLUMN(),Έξοδα!$F151,"")</f>
      </c>
      <c r="Y150" s="31">
        <f>IF(Έξοδα!$G151=COLUMN(),Έξοδα!$F151,"")</f>
      </c>
      <c r="Z150" s="413"/>
    </row>
    <row r="151" spans="1:26" ht="12.75">
      <c r="A151" s="42">
        <f>IF(Έξοδα!$G152=COLUMN(),Έξοδα!$F152,"")</f>
      </c>
      <c r="B151" s="14">
        <f>IF(Έξοδα!$G152=COLUMN(),Έξοδα!$F152,"")</f>
      </c>
      <c r="C151" s="14">
        <f>IF(Έξοδα!$G152=COLUMN(),Έξοδα!$F152,"")</f>
      </c>
      <c r="D151" s="14">
        <f>IF(Έξοδα!$G152=COLUMN(),Έξοδα!$F152,"")</f>
      </c>
      <c r="E151" s="14">
        <f>IF(Έξοδα!$G152=COLUMN(),Έξοδα!$F152,"")</f>
      </c>
      <c r="F151" s="14">
        <f>IF(Έξοδα!$G152=COLUMN(),Έξοδα!$F152,"")</f>
      </c>
      <c r="G151" s="14">
        <f>IF(Έξοδα!$G152=COLUMN(),Έξοδα!$F152,"")</f>
      </c>
      <c r="H151" s="14">
        <f>IF(Έξοδα!$G152=COLUMN(),Έξοδα!$F152,"")</f>
      </c>
      <c r="I151" s="14">
        <f>IF(Έξοδα!$G152=COLUMN(),Έξοδα!$F152,"")</f>
      </c>
      <c r="J151" s="14">
        <f>IF(Έξοδα!$G152=COLUMN(),Έξοδα!$F152,"")</f>
      </c>
      <c r="K151" s="14">
        <f>IF(Έξοδα!$G152=COLUMN(),Έξοδα!$F152,"")</f>
      </c>
      <c r="L151" s="14">
        <f>IF(Έξοδα!$G152=COLUMN(),Έξοδα!$F152,"")</f>
      </c>
      <c r="M151" s="14">
        <f>IF(Έξοδα!$G152=COLUMN(),Έξοδα!$F152,"")</f>
      </c>
      <c r="N151" s="14">
        <f>IF(Έξοδα!$G152=COLUMN(),Έξοδα!$F152,"")</f>
      </c>
      <c r="O151" s="14">
        <f>IF(Έξοδα!$G152=COLUMN(),Έξοδα!$F152,"")</f>
      </c>
      <c r="P151" s="14">
        <f>IF(Έξοδα!$G152=COLUMN(),Έξοδα!$F152,"")</f>
      </c>
      <c r="Q151" s="14">
        <f>IF(Έξοδα!$G152=COLUMN(),Έξοδα!$F152,"")</f>
      </c>
      <c r="R151" s="14">
        <f>IF(Έξοδα!$G152=COLUMN(),Έξοδα!$F152,"")</f>
      </c>
      <c r="S151" s="14">
        <f>IF(Έξοδα!$G152=COLUMN(),Έξοδα!$F152,"")</f>
      </c>
      <c r="T151" s="14">
        <f>IF(Έξοδα!$G152=COLUMN(),Έξοδα!$F152,"")</f>
      </c>
      <c r="U151" s="14">
        <f>IF(Έξοδα!$G152=COLUMN(),Έξοδα!$F152,"")</f>
      </c>
      <c r="V151" s="14">
        <f>IF(Έξοδα!$G152=COLUMN(),Έξοδα!$F152,"")</f>
      </c>
      <c r="W151" s="14">
        <f>IF(Έξοδα!$G152=COLUMN(),Έξοδα!$F152,"")</f>
      </c>
      <c r="X151" s="14">
        <f>IF(Έξοδα!$G152=COLUMN(),Έξοδα!$F152,"")</f>
      </c>
      <c r="Y151" s="31">
        <f>IF(Έξοδα!$G152=COLUMN(),Έξοδα!$F152,"")</f>
      </c>
      <c r="Z151" s="413"/>
    </row>
    <row r="152" spans="1:26" ht="12.75">
      <c r="A152" s="42">
        <f>IF(Έξοδα!$G153=COLUMN(),Έξοδα!$F153,"")</f>
      </c>
      <c r="B152" s="14">
        <f>IF(Έξοδα!$G153=COLUMN(),Έξοδα!$F153,"")</f>
      </c>
      <c r="C152" s="14">
        <f>IF(Έξοδα!$G153=COLUMN(),Έξοδα!$F153,"")</f>
      </c>
      <c r="D152" s="14">
        <f>IF(Έξοδα!$G153=COLUMN(),Έξοδα!$F153,"")</f>
      </c>
      <c r="E152" s="14">
        <f>IF(Έξοδα!$G153=COLUMN(),Έξοδα!$F153,"")</f>
      </c>
      <c r="F152" s="14">
        <f>IF(Έξοδα!$G153=COLUMN(),Έξοδα!$F153,"")</f>
      </c>
      <c r="G152" s="14">
        <f>IF(Έξοδα!$G153=COLUMN(),Έξοδα!$F153,"")</f>
      </c>
      <c r="H152" s="14">
        <f>IF(Έξοδα!$G153=COLUMN(),Έξοδα!$F153,"")</f>
      </c>
      <c r="I152" s="14">
        <f>IF(Έξοδα!$G153=COLUMN(),Έξοδα!$F153,"")</f>
      </c>
      <c r="J152" s="14">
        <f>IF(Έξοδα!$G153=COLUMN(),Έξοδα!$F153,"")</f>
      </c>
      <c r="K152" s="14">
        <f>IF(Έξοδα!$G153=COLUMN(),Έξοδα!$F153,"")</f>
      </c>
      <c r="L152" s="14">
        <f>IF(Έξοδα!$G153=COLUMN(),Έξοδα!$F153,"")</f>
      </c>
      <c r="M152" s="14">
        <f>IF(Έξοδα!$G153=COLUMN(),Έξοδα!$F153,"")</f>
      </c>
      <c r="N152" s="14">
        <f>IF(Έξοδα!$G153=COLUMN(),Έξοδα!$F153,"")</f>
      </c>
      <c r="O152" s="14">
        <f>IF(Έξοδα!$G153=COLUMN(),Έξοδα!$F153,"")</f>
      </c>
      <c r="P152" s="14">
        <f>IF(Έξοδα!$G153=COLUMN(),Έξοδα!$F153,"")</f>
      </c>
      <c r="Q152" s="14">
        <f>IF(Έξοδα!$G153=COLUMN(),Έξοδα!$F153,"")</f>
      </c>
      <c r="R152" s="14">
        <f>IF(Έξοδα!$G153=COLUMN(),Έξοδα!$F153,"")</f>
      </c>
      <c r="S152" s="14">
        <f>IF(Έξοδα!$G153=COLUMN(),Έξοδα!$F153,"")</f>
      </c>
      <c r="T152" s="14">
        <f>IF(Έξοδα!$G153=COLUMN(),Έξοδα!$F153,"")</f>
      </c>
      <c r="U152" s="14">
        <f>IF(Έξοδα!$G153=COLUMN(),Έξοδα!$F153,"")</f>
      </c>
      <c r="V152" s="14">
        <f>IF(Έξοδα!$G153=COLUMN(),Έξοδα!$F153,"")</f>
      </c>
      <c r="W152" s="14">
        <f>IF(Έξοδα!$G153=COLUMN(),Έξοδα!$F153,"")</f>
      </c>
      <c r="X152" s="14">
        <f>IF(Έξοδα!$G153=COLUMN(),Έξοδα!$F153,"")</f>
      </c>
      <c r="Y152" s="31">
        <f>IF(Έξοδα!$G153=COLUMN(),Έξοδα!$F153,"")</f>
      </c>
      <c r="Z152" s="413"/>
    </row>
    <row r="153" spans="1:26" ht="12.75">
      <c r="A153" s="42">
        <f>IF(Έξοδα!$G154=COLUMN(),Έξοδα!$F154,"")</f>
      </c>
      <c r="B153" s="14">
        <f>IF(Έξοδα!$G154=COLUMN(),Έξοδα!$F154,"")</f>
      </c>
      <c r="C153" s="14">
        <f>IF(Έξοδα!$G154=COLUMN(),Έξοδα!$F154,"")</f>
      </c>
      <c r="D153" s="14">
        <f>IF(Έξοδα!$G154=COLUMN(),Έξοδα!$F154,"")</f>
      </c>
      <c r="E153" s="14">
        <f>IF(Έξοδα!$G154=COLUMN(),Έξοδα!$F154,"")</f>
      </c>
      <c r="F153" s="14">
        <f>IF(Έξοδα!$G154=COLUMN(),Έξοδα!$F154,"")</f>
      </c>
      <c r="G153" s="14">
        <f>IF(Έξοδα!$G154=COLUMN(),Έξοδα!$F154,"")</f>
      </c>
      <c r="H153" s="14">
        <f>IF(Έξοδα!$G154=COLUMN(),Έξοδα!$F154,"")</f>
      </c>
      <c r="I153" s="14">
        <f>IF(Έξοδα!$G154=COLUMN(),Έξοδα!$F154,"")</f>
      </c>
      <c r="J153" s="14">
        <f>IF(Έξοδα!$G154=COLUMN(),Έξοδα!$F154,"")</f>
      </c>
      <c r="K153" s="14">
        <f>IF(Έξοδα!$G154=COLUMN(),Έξοδα!$F154,"")</f>
      </c>
      <c r="L153" s="14">
        <f>IF(Έξοδα!$G154=COLUMN(),Έξοδα!$F154,"")</f>
      </c>
      <c r="M153" s="14">
        <f>IF(Έξοδα!$G154=COLUMN(),Έξοδα!$F154,"")</f>
      </c>
      <c r="N153" s="14">
        <f>IF(Έξοδα!$G154=COLUMN(),Έξοδα!$F154,"")</f>
      </c>
      <c r="O153" s="14">
        <f>IF(Έξοδα!$G154=COLUMN(),Έξοδα!$F154,"")</f>
      </c>
      <c r="P153" s="14">
        <f>IF(Έξοδα!$G154=COLUMN(),Έξοδα!$F154,"")</f>
      </c>
      <c r="Q153" s="14">
        <f>IF(Έξοδα!$G154=COLUMN(),Έξοδα!$F154,"")</f>
      </c>
      <c r="R153" s="14">
        <f>IF(Έξοδα!$G154=COLUMN(),Έξοδα!$F154,"")</f>
      </c>
      <c r="S153" s="14">
        <f>IF(Έξοδα!$G154=COLUMN(),Έξοδα!$F154,"")</f>
      </c>
      <c r="T153" s="14">
        <f>IF(Έξοδα!$G154=COLUMN(),Έξοδα!$F154,"")</f>
      </c>
      <c r="U153" s="14">
        <f>IF(Έξοδα!$G154=COLUMN(),Έξοδα!$F154,"")</f>
      </c>
      <c r="V153" s="14">
        <f>IF(Έξοδα!$G154=COLUMN(),Έξοδα!$F154,"")</f>
      </c>
      <c r="W153" s="14">
        <f>IF(Έξοδα!$G154=COLUMN(),Έξοδα!$F154,"")</f>
      </c>
      <c r="X153" s="14">
        <f>IF(Έξοδα!$G154=COLUMN(),Έξοδα!$F154,"")</f>
      </c>
      <c r="Y153" s="31">
        <f>IF(Έξοδα!$G154=COLUMN(),Έξοδα!$F154,"")</f>
      </c>
      <c r="Z153" s="413"/>
    </row>
    <row r="154" spans="1:26" ht="12.75">
      <c r="A154" s="42">
        <f>IF(Έξοδα!$G155=COLUMN(),Έξοδα!$F155,"")</f>
      </c>
      <c r="B154" s="14">
        <f>IF(Έξοδα!$G155=COLUMN(),Έξοδα!$F155,"")</f>
      </c>
      <c r="C154" s="14">
        <f>IF(Έξοδα!$G155=COLUMN(),Έξοδα!$F155,"")</f>
      </c>
      <c r="D154" s="14">
        <f>IF(Έξοδα!$G155=COLUMN(),Έξοδα!$F155,"")</f>
      </c>
      <c r="E154" s="14">
        <f>IF(Έξοδα!$G155=COLUMN(),Έξοδα!$F155,"")</f>
      </c>
      <c r="F154" s="14">
        <f>IF(Έξοδα!$G155=COLUMN(),Έξοδα!$F155,"")</f>
      </c>
      <c r="G154" s="14">
        <f>IF(Έξοδα!$G155=COLUMN(),Έξοδα!$F155,"")</f>
      </c>
      <c r="H154" s="14">
        <f>IF(Έξοδα!$G155=COLUMN(),Έξοδα!$F155,"")</f>
      </c>
      <c r="I154" s="14">
        <f>IF(Έξοδα!$G155=COLUMN(),Έξοδα!$F155,"")</f>
      </c>
      <c r="J154" s="14">
        <f>IF(Έξοδα!$G155=COLUMN(),Έξοδα!$F155,"")</f>
      </c>
      <c r="K154" s="14">
        <f>IF(Έξοδα!$G155=COLUMN(),Έξοδα!$F155,"")</f>
      </c>
      <c r="L154" s="14">
        <f>IF(Έξοδα!$G155=COLUMN(),Έξοδα!$F155,"")</f>
      </c>
      <c r="M154" s="14">
        <f>IF(Έξοδα!$G155=COLUMN(),Έξοδα!$F155,"")</f>
      </c>
      <c r="N154" s="14">
        <f>IF(Έξοδα!$G155=COLUMN(),Έξοδα!$F155,"")</f>
      </c>
      <c r="O154" s="14">
        <f>IF(Έξοδα!$G155=COLUMN(),Έξοδα!$F155,"")</f>
      </c>
      <c r="P154" s="14">
        <f>IF(Έξοδα!$G155=COLUMN(),Έξοδα!$F155,"")</f>
      </c>
      <c r="Q154" s="14">
        <f>IF(Έξοδα!$G155=COLUMN(),Έξοδα!$F155,"")</f>
      </c>
      <c r="R154" s="14">
        <f>IF(Έξοδα!$G155=COLUMN(),Έξοδα!$F155,"")</f>
      </c>
      <c r="S154" s="14">
        <f>IF(Έξοδα!$G155=COLUMN(),Έξοδα!$F155,"")</f>
      </c>
      <c r="T154" s="14">
        <f>IF(Έξοδα!$G155=COLUMN(),Έξοδα!$F155,"")</f>
      </c>
      <c r="U154" s="14">
        <f>IF(Έξοδα!$G155=COLUMN(),Έξοδα!$F155,"")</f>
      </c>
      <c r="V154" s="14">
        <f>IF(Έξοδα!$G155=COLUMN(),Έξοδα!$F155,"")</f>
      </c>
      <c r="W154" s="14">
        <f>IF(Έξοδα!$G155=COLUMN(),Έξοδα!$F155,"")</f>
      </c>
      <c r="X154" s="14">
        <f>IF(Έξοδα!$G155=COLUMN(),Έξοδα!$F155,"")</f>
      </c>
      <c r="Y154" s="31">
        <f>IF(Έξοδα!$G155=COLUMN(),Έξοδα!$F155,"")</f>
      </c>
      <c r="Z154" s="413"/>
    </row>
    <row r="155" spans="1:26" ht="12.75">
      <c r="A155" s="42">
        <f>IF(Έξοδα!$G156=COLUMN(),Έξοδα!$F156,"")</f>
      </c>
      <c r="B155" s="14">
        <f>IF(Έξοδα!$G156=COLUMN(),Έξοδα!$F156,"")</f>
      </c>
      <c r="C155" s="14">
        <f>IF(Έξοδα!$G156=COLUMN(),Έξοδα!$F156,"")</f>
      </c>
      <c r="D155" s="14">
        <f>IF(Έξοδα!$G156=COLUMN(),Έξοδα!$F156,"")</f>
      </c>
      <c r="E155" s="14">
        <f>IF(Έξοδα!$G156=COLUMN(),Έξοδα!$F156,"")</f>
      </c>
      <c r="F155" s="14">
        <f>IF(Έξοδα!$G156=COLUMN(),Έξοδα!$F156,"")</f>
      </c>
      <c r="G155" s="14">
        <f>IF(Έξοδα!$G156=COLUMN(),Έξοδα!$F156,"")</f>
      </c>
      <c r="H155" s="14">
        <f>IF(Έξοδα!$G156=COLUMN(),Έξοδα!$F156,"")</f>
      </c>
      <c r="I155" s="14">
        <f>IF(Έξοδα!$G156=COLUMN(),Έξοδα!$F156,"")</f>
      </c>
      <c r="J155" s="14">
        <f>IF(Έξοδα!$G156=COLUMN(),Έξοδα!$F156,"")</f>
      </c>
      <c r="K155" s="14">
        <f>IF(Έξοδα!$G156=COLUMN(),Έξοδα!$F156,"")</f>
      </c>
      <c r="L155" s="14">
        <f>IF(Έξοδα!$G156=COLUMN(),Έξοδα!$F156,"")</f>
      </c>
      <c r="M155" s="14">
        <f>IF(Έξοδα!$G156=COLUMN(),Έξοδα!$F156,"")</f>
      </c>
      <c r="N155" s="14">
        <f>IF(Έξοδα!$G156=COLUMN(),Έξοδα!$F156,"")</f>
      </c>
      <c r="O155" s="14">
        <f>IF(Έξοδα!$G156=COLUMN(),Έξοδα!$F156,"")</f>
      </c>
      <c r="P155" s="14">
        <f>IF(Έξοδα!$G156=COLUMN(),Έξοδα!$F156,"")</f>
      </c>
      <c r="Q155" s="14">
        <f>IF(Έξοδα!$G156=COLUMN(),Έξοδα!$F156,"")</f>
      </c>
      <c r="R155" s="14">
        <f>IF(Έξοδα!$G156=COLUMN(),Έξοδα!$F156,"")</f>
      </c>
      <c r="S155" s="14">
        <f>IF(Έξοδα!$G156=COLUMN(),Έξοδα!$F156,"")</f>
      </c>
      <c r="T155" s="14">
        <f>IF(Έξοδα!$G156=COLUMN(),Έξοδα!$F156,"")</f>
      </c>
      <c r="U155" s="14">
        <f>IF(Έξοδα!$G156=COLUMN(),Έξοδα!$F156,"")</f>
      </c>
      <c r="V155" s="14">
        <f>IF(Έξοδα!$G156=COLUMN(),Έξοδα!$F156,"")</f>
      </c>
      <c r="W155" s="14">
        <f>IF(Έξοδα!$G156=COLUMN(),Έξοδα!$F156,"")</f>
      </c>
      <c r="X155" s="14">
        <f>IF(Έξοδα!$G156=COLUMN(),Έξοδα!$F156,"")</f>
      </c>
      <c r="Y155" s="31">
        <f>IF(Έξοδα!$G156=COLUMN(),Έξοδα!$F156,"")</f>
      </c>
      <c r="Z155" s="413"/>
    </row>
    <row r="156" spans="1:26" ht="12.75">
      <c r="A156" s="42">
        <f>IF(Έξοδα!$G157=COLUMN(),Έξοδα!$F157,"")</f>
      </c>
      <c r="B156" s="14">
        <f>IF(Έξοδα!$G157=COLUMN(),Έξοδα!$F157,"")</f>
      </c>
      <c r="C156" s="14">
        <f>IF(Έξοδα!$G157=COLUMN(),Έξοδα!$F157,"")</f>
      </c>
      <c r="D156" s="14">
        <f>IF(Έξοδα!$G157=COLUMN(),Έξοδα!$F157,"")</f>
      </c>
      <c r="E156" s="14">
        <f>IF(Έξοδα!$G157=COLUMN(),Έξοδα!$F157,"")</f>
      </c>
      <c r="F156" s="14">
        <f>IF(Έξοδα!$G157=COLUMN(),Έξοδα!$F157,"")</f>
      </c>
      <c r="G156" s="14">
        <f>IF(Έξοδα!$G157=COLUMN(),Έξοδα!$F157,"")</f>
      </c>
      <c r="H156" s="14">
        <f>IF(Έξοδα!$G157=COLUMN(),Έξοδα!$F157,"")</f>
      </c>
      <c r="I156" s="14">
        <f>IF(Έξοδα!$G157=COLUMN(),Έξοδα!$F157,"")</f>
      </c>
      <c r="J156" s="14">
        <f>IF(Έξοδα!$G157=COLUMN(),Έξοδα!$F157,"")</f>
      </c>
      <c r="K156" s="14">
        <f>IF(Έξοδα!$G157=COLUMN(),Έξοδα!$F157,"")</f>
      </c>
      <c r="L156" s="14">
        <f>IF(Έξοδα!$G157=COLUMN(),Έξοδα!$F157,"")</f>
      </c>
      <c r="M156" s="14">
        <f>IF(Έξοδα!$G157=COLUMN(),Έξοδα!$F157,"")</f>
      </c>
      <c r="N156" s="14">
        <f>IF(Έξοδα!$G157=COLUMN(),Έξοδα!$F157,"")</f>
      </c>
      <c r="O156" s="14">
        <f>IF(Έξοδα!$G157=COLUMN(),Έξοδα!$F157,"")</f>
      </c>
      <c r="P156" s="14">
        <f>IF(Έξοδα!$G157=COLUMN(),Έξοδα!$F157,"")</f>
      </c>
      <c r="Q156" s="14">
        <f>IF(Έξοδα!$G157=COLUMN(),Έξοδα!$F157,"")</f>
      </c>
      <c r="R156" s="14">
        <f>IF(Έξοδα!$G157=COLUMN(),Έξοδα!$F157,"")</f>
      </c>
      <c r="S156" s="14">
        <f>IF(Έξοδα!$G157=COLUMN(),Έξοδα!$F157,"")</f>
      </c>
      <c r="T156" s="14">
        <f>IF(Έξοδα!$G157=COLUMN(),Έξοδα!$F157,"")</f>
      </c>
      <c r="U156" s="14">
        <f>IF(Έξοδα!$G157=COLUMN(),Έξοδα!$F157,"")</f>
      </c>
      <c r="V156" s="14">
        <f>IF(Έξοδα!$G157=COLUMN(),Έξοδα!$F157,"")</f>
      </c>
      <c r="W156" s="14">
        <f>IF(Έξοδα!$G157=COLUMN(),Έξοδα!$F157,"")</f>
      </c>
      <c r="X156" s="14">
        <f>IF(Έξοδα!$G157=COLUMN(),Έξοδα!$F157,"")</f>
      </c>
      <c r="Y156" s="31">
        <f>IF(Έξοδα!$G157=COLUMN(),Έξοδα!$F157,"")</f>
      </c>
      <c r="Z156" s="413"/>
    </row>
    <row r="157" spans="1:26" ht="12.75">
      <c r="A157" s="42">
        <f>IF(Έξοδα!$G158=COLUMN(),Έξοδα!$F158,"")</f>
      </c>
      <c r="B157" s="14">
        <f>IF(Έξοδα!$G158=COLUMN(),Έξοδα!$F158,"")</f>
      </c>
      <c r="C157" s="14">
        <f>IF(Έξοδα!$G158=COLUMN(),Έξοδα!$F158,"")</f>
      </c>
      <c r="D157" s="14">
        <f>IF(Έξοδα!$G158=COLUMN(),Έξοδα!$F158,"")</f>
      </c>
      <c r="E157" s="14">
        <f>IF(Έξοδα!$G158=COLUMN(),Έξοδα!$F158,"")</f>
      </c>
      <c r="F157" s="14">
        <f>IF(Έξοδα!$G158=COLUMN(),Έξοδα!$F158,"")</f>
      </c>
      <c r="G157" s="14">
        <f>IF(Έξοδα!$G158=COLUMN(),Έξοδα!$F158,"")</f>
      </c>
      <c r="H157" s="14">
        <f>IF(Έξοδα!$G158=COLUMN(),Έξοδα!$F158,"")</f>
      </c>
      <c r="I157" s="14">
        <f>IF(Έξοδα!$G158=COLUMN(),Έξοδα!$F158,"")</f>
      </c>
      <c r="J157" s="14">
        <f>IF(Έξοδα!$G158=COLUMN(),Έξοδα!$F158,"")</f>
      </c>
      <c r="K157" s="14">
        <f>IF(Έξοδα!$G158=COLUMN(),Έξοδα!$F158,"")</f>
      </c>
      <c r="L157" s="14">
        <f>IF(Έξοδα!$G158=COLUMN(),Έξοδα!$F158,"")</f>
      </c>
      <c r="M157" s="14">
        <f>IF(Έξοδα!$G158=COLUMN(),Έξοδα!$F158,"")</f>
      </c>
      <c r="N157" s="14">
        <f>IF(Έξοδα!$G158=COLUMN(),Έξοδα!$F158,"")</f>
      </c>
      <c r="O157" s="14">
        <f>IF(Έξοδα!$G158=COLUMN(),Έξοδα!$F158,"")</f>
      </c>
      <c r="P157" s="14">
        <f>IF(Έξοδα!$G158=COLUMN(),Έξοδα!$F158,"")</f>
      </c>
      <c r="Q157" s="14">
        <f>IF(Έξοδα!$G158=COLUMN(),Έξοδα!$F158,"")</f>
      </c>
      <c r="R157" s="14">
        <f>IF(Έξοδα!$G158=COLUMN(),Έξοδα!$F158,"")</f>
      </c>
      <c r="S157" s="14">
        <f>IF(Έξοδα!$G158=COLUMN(),Έξοδα!$F158,"")</f>
      </c>
      <c r="T157" s="14">
        <f>IF(Έξοδα!$G158=COLUMN(),Έξοδα!$F158,"")</f>
      </c>
      <c r="U157" s="14">
        <f>IF(Έξοδα!$G158=COLUMN(),Έξοδα!$F158,"")</f>
      </c>
      <c r="V157" s="14">
        <f>IF(Έξοδα!$G158=COLUMN(),Έξοδα!$F158,"")</f>
      </c>
      <c r="W157" s="14">
        <f>IF(Έξοδα!$G158=COLUMN(),Έξοδα!$F158,"")</f>
      </c>
      <c r="X157" s="14">
        <f>IF(Έξοδα!$G158=COLUMN(),Έξοδα!$F158,"")</f>
      </c>
      <c r="Y157" s="31">
        <f>IF(Έξοδα!$G158=COLUMN(),Έξοδα!$F158,"")</f>
      </c>
      <c r="Z157" s="413"/>
    </row>
    <row r="158" spans="1:26" ht="12.75">
      <c r="A158" s="42">
        <f>IF(Έξοδα!$G159=COLUMN(),Έξοδα!$F159,"")</f>
      </c>
      <c r="B158" s="14">
        <f>IF(Έξοδα!$G159=COLUMN(),Έξοδα!$F159,"")</f>
      </c>
      <c r="C158" s="14">
        <f>IF(Έξοδα!$G159=COLUMN(),Έξοδα!$F159,"")</f>
      </c>
      <c r="D158" s="14">
        <f>IF(Έξοδα!$G159=COLUMN(),Έξοδα!$F159,"")</f>
      </c>
      <c r="E158" s="14">
        <f>IF(Έξοδα!$G159=COLUMN(),Έξοδα!$F159,"")</f>
      </c>
      <c r="F158" s="14">
        <f>IF(Έξοδα!$G159=COLUMN(),Έξοδα!$F159,"")</f>
      </c>
      <c r="G158" s="14">
        <f>IF(Έξοδα!$G159=COLUMN(),Έξοδα!$F159,"")</f>
      </c>
      <c r="H158" s="14">
        <f>IF(Έξοδα!$G159=COLUMN(),Έξοδα!$F159,"")</f>
      </c>
      <c r="I158" s="14">
        <f>IF(Έξοδα!$G159=COLUMN(),Έξοδα!$F159,"")</f>
      </c>
      <c r="J158" s="14">
        <f>IF(Έξοδα!$G159=COLUMN(),Έξοδα!$F159,"")</f>
      </c>
      <c r="K158" s="14">
        <f>IF(Έξοδα!$G159=COLUMN(),Έξοδα!$F159,"")</f>
      </c>
      <c r="L158" s="14">
        <f>IF(Έξοδα!$G159=COLUMN(),Έξοδα!$F159,"")</f>
      </c>
      <c r="M158" s="14">
        <f>IF(Έξοδα!$G159=COLUMN(),Έξοδα!$F159,"")</f>
      </c>
      <c r="N158" s="14">
        <f>IF(Έξοδα!$G159=COLUMN(),Έξοδα!$F159,"")</f>
      </c>
      <c r="O158" s="14">
        <f>IF(Έξοδα!$G159=COLUMN(),Έξοδα!$F159,"")</f>
      </c>
      <c r="P158" s="14">
        <f>IF(Έξοδα!$G159=COLUMN(),Έξοδα!$F159,"")</f>
      </c>
      <c r="Q158" s="14">
        <f>IF(Έξοδα!$G159=COLUMN(),Έξοδα!$F159,"")</f>
      </c>
      <c r="R158" s="14">
        <f>IF(Έξοδα!$G159=COLUMN(),Έξοδα!$F159,"")</f>
      </c>
      <c r="S158" s="14">
        <f>IF(Έξοδα!$G159=COLUMN(),Έξοδα!$F159,"")</f>
      </c>
      <c r="T158" s="14">
        <f>IF(Έξοδα!$G159=COLUMN(),Έξοδα!$F159,"")</f>
      </c>
      <c r="U158" s="14">
        <f>IF(Έξοδα!$G159=COLUMN(),Έξοδα!$F159,"")</f>
      </c>
      <c r="V158" s="14">
        <f>IF(Έξοδα!$G159=COLUMN(),Έξοδα!$F159,"")</f>
      </c>
      <c r="W158" s="14">
        <f>IF(Έξοδα!$G159=COLUMN(),Έξοδα!$F159,"")</f>
      </c>
      <c r="X158" s="14">
        <f>IF(Έξοδα!$G159=COLUMN(),Έξοδα!$F159,"")</f>
      </c>
      <c r="Y158" s="31">
        <f>IF(Έξοδα!$G159=COLUMN(),Έξοδα!$F159,"")</f>
      </c>
      <c r="Z158" s="413"/>
    </row>
    <row r="159" spans="1:26" ht="12.75">
      <c r="A159" s="42">
        <f>IF(Έξοδα!$G160=COLUMN(),Έξοδα!$F160,"")</f>
      </c>
      <c r="B159" s="14">
        <f>IF(Έξοδα!$G160=COLUMN(),Έξοδα!$F160,"")</f>
      </c>
      <c r="C159" s="14">
        <f>IF(Έξοδα!$G160=COLUMN(),Έξοδα!$F160,"")</f>
      </c>
      <c r="D159" s="14">
        <f>IF(Έξοδα!$G160=COLUMN(),Έξοδα!$F160,"")</f>
      </c>
      <c r="E159" s="14">
        <f>IF(Έξοδα!$G160=COLUMN(),Έξοδα!$F160,"")</f>
      </c>
      <c r="F159" s="14">
        <f>IF(Έξοδα!$G160=COLUMN(),Έξοδα!$F160,"")</f>
      </c>
      <c r="G159" s="14">
        <f>IF(Έξοδα!$G160=COLUMN(),Έξοδα!$F160,"")</f>
      </c>
      <c r="H159" s="14">
        <f>IF(Έξοδα!$G160=COLUMN(),Έξοδα!$F160,"")</f>
      </c>
      <c r="I159" s="14">
        <f>IF(Έξοδα!$G160=COLUMN(),Έξοδα!$F160,"")</f>
      </c>
      <c r="J159" s="14">
        <f>IF(Έξοδα!$G160=COLUMN(),Έξοδα!$F160,"")</f>
      </c>
      <c r="K159" s="14">
        <f>IF(Έξοδα!$G160=COLUMN(),Έξοδα!$F160,"")</f>
      </c>
      <c r="L159" s="14">
        <f>IF(Έξοδα!$G160=COLUMN(),Έξοδα!$F160,"")</f>
      </c>
      <c r="M159" s="14">
        <f>IF(Έξοδα!$G160=COLUMN(),Έξοδα!$F160,"")</f>
      </c>
      <c r="N159" s="14">
        <f>IF(Έξοδα!$G160=COLUMN(),Έξοδα!$F160,"")</f>
      </c>
      <c r="O159" s="14">
        <f>IF(Έξοδα!$G160=COLUMN(),Έξοδα!$F160,"")</f>
      </c>
      <c r="P159" s="14">
        <f>IF(Έξοδα!$G160=COLUMN(),Έξοδα!$F160,"")</f>
      </c>
      <c r="Q159" s="14">
        <f>IF(Έξοδα!$G160=COLUMN(),Έξοδα!$F160,"")</f>
      </c>
      <c r="R159" s="14">
        <f>IF(Έξοδα!$G160=COLUMN(),Έξοδα!$F160,"")</f>
      </c>
      <c r="S159" s="14">
        <f>IF(Έξοδα!$G160=COLUMN(),Έξοδα!$F160,"")</f>
      </c>
      <c r="T159" s="14">
        <f>IF(Έξοδα!$G160=COLUMN(),Έξοδα!$F160,"")</f>
      </c>
      <c r="U159" s="14">
        <f>IF(Έξοδα!$G160=COLUMN(),Έξοδα!$F160,"")</f>
      </c>
      <c r="V159" s="14">
        <f>IF(Έξοδα!$G160=COLUMN(),Έξοδα!$F160,"")</f>
      </c>
      <c r="W159" s="14">
        <f>IF(Έξοδα!$G160=COLUMN(),Έξοδα!$F160,"")</f>
      </c>
      <c r="X159" s="14">
        <f>IF(Έξοδα!$G160=COLUMN(),Έξοδα!$F160,"")</f>
      </c>
      <c r="Y159" s="31">
        <f>IF(Έξοδα!$G160=COLUMN(),Έξοδα!$F160,"")</f>
      </c>
      <c r="Z159" s="413"/>
    </row>
    <row r="160" spans="1:26" ht="12.75">
      <c r="A160" s="42">
        <f>IF(Έξοδα!$G161=COLUMN(),Έξοδα!$F161,"")</f>
      </c>
      <c r="B160" s="14">
        <f>IF(Έξοδα!$G161=COLUMN(),Έξοδα!$F161,"")</f>
      </c>
      <c r="C160" s="14">
        <f>IF(Έξοδα!$G161=COLUMN(),Έξοδα!$F161,"")</f>
      </c>
      <c r="D160" s="14">
        <f>IF(Έξοδα!$G161=COLUMN(),Έξοδα!$F161,"")</f>
      </c>
      <c r="E160" s="14">
        <f>IF(Έξοδα!$G161=COLUMN(),Έξοδα!$F161,"")</f>
      </c>
      <c r="F160" s="14">
        <f>IF(Έξοδα!$G161=COLUMN(),Έξοδα!$F161,"")</f>
      </c>
      <c r="G160" s="14">
        <f>IF(Έξοδα!$G161=COLUMN(),Έξοδα!$F161,"")</f>
      </c>
      <c r="H160" s="14">
        <f>IF(Έξοδα!$G161=COLUMN(),Έξοδα!$F161,"")</f>
      </c>
      <c r="I160" s="14">
        <f>IF(Έξοδα!$G161=COLUMN(),Έξοδα!$F161,"")</f>
      </c>
      <c r="J160" s="14">
        <f>IF(Έξοδα!$G161=COLUMN(),Έξοδα!$F161,"")</f>
      </c>
      <c r="K160" s="14">
        <f>IF(Έξοδα!$G161=COLUMN(),Έξοδα!$F161,"")</f>
      </c>
      <c r="L160" s="14">
        <f>IF(Έξοδα!$G161=COLUMN(),Έξοδα!$F161,"")</f>
      </c>
      <c r="M160" s="14">
        <f>IF(Έξοδα!$G161=COLUMN(),Έξοδα!$F161,"")</f>
      </c>
      <c r="N160" s="14">
        <f>IF(Έξοδα!$G161=COLUMN(),Έξοδα!$F161,"")</f>
      </c>
      <c r="O160" s="14">
        <f>IF(Έξοδα!$G161=COLUMN(),Έξοδα!$F161,"")</f>
      </c>
      <c r="P160" s="14">
        <f>IF(Έξοδα!$G161=COLUMN(),Έξοδα!$F161,"")</f>
      </c>
      <c r="Q160" s="14">
        <f>IF(Έξοδα!$G161=COLUMN(),Έξοδα!$F161,"")</f>
      </c>
      <c r="R160" s="14">
        <f>IF(Έξοδα!$G161=COLUMN(),Έξοδα!$F161,"")</f>
      </c>
      <c r="S160" s="14">
        <f>IF(Έξοδα!$G161=COLUMN(),Έξοδα!$F161,"")</f>
      </c>
      <c r="T160" s="14">
        <f>IF(Έξοδα!$G161=COLUMN(),Έξοδα!$F161,"")</f>
      </c>
      <c r="U160" s="14">
        <f>IF(Έξοδα!$G161=COLUMN(),Έξοδα!$F161,"")</f>
      </c>
      <c r="V160" s="14">
        <f>IF(Έξοδα!$G161=COLUMN(),Έξοδα!$F161,"")</f>
      </c>
      <c r="W160" s="14">
        <f>IF(Έξοδα!$G161=COLUMN(),Έξοδα!$F161,"")</f>
      </c>
      <c r="X160" s="14">
        <f>IF(Έξοδα!$G161=COLUMN(),Έξοδα!$F161,"")</f>
      </c>
      <c r="Y160" s="31">
        <f>IF(Έξοδα!$G161=COLUMN(),Έξοδα!$F161,"")</f>
      </c>
      <c r="Z160" s="413"/>
    </row>
    <row r="161" spans="1:26" ht="12.75">
      <c r="A161" s="42">
        <f>IF(Έξοδα!$G162=COLUMN(),Έξοδα!$F162,"")</f>
      </c>
      <c r="B161" s="14">
        <f>IF(Έξοδα!$G162=COLUMN(),Έξοδα!$F162,"")</f>
      </c>
      <c r="C161" s="14">
        <f>IF(Έξοδα!$G162=COLUMN(),Έξοδα!$F162,"")</f>
      </c>
      <c r="D161" s="14">
        <f>IF(Έξοδα!$G162=COLUMN(),Έξοδα!$F162,"")</f>
      </c>
      <c r="E161" s="14">
        <f>IF(Έξοδα!$G162=COLUMN(),Έξοδα!$F162,"")</f>
      </c>
      <c r="F161" s="14">
        <f>IF(Έξοδα!$G162=COLUMN(),Έξοδα!$F162,"")</f>
      </c>
      <c r="G161" s="14">
        <f>IF(Έξοδα!$G162=COLUMN(),Έξοδα!$F162,"")</f>
      </c>
      <c r="H161" s="14">
        <f>IF(Έξοδα!$G162=COLUMN(),Έξοδα!$F162,"")</f>
      </c>
      <c r="I161" s="14">
        <f>IF(Έξοδα!$G162=COLUMN(),Έξοδα!$F162,"")</f>
      </c>
      <c r="J161" s="14">
        <f>IF(Έξοδα!$G162=COLUMN(),Έξοδα!$F162,"")</f>
      </c>
      <c r="K161" s="14">
        <f>IF(Έξοδα!$G162=COLUMN(),Έξοδα!$F162,"")</f>
      </c>
      <c r="L161" s="14">
        <f>IF(Έξοδα!$G162=COLUMN(),Έξοδα!$F162,"")</f>
      </c>
      <c r="M161" s="14">
        <f>IF(Έξοδα!$G162=COLUMN(),Έξοδα!$F162,"")</f>
      </c>
      <c r="N161" s="14">
        <f>IF(Έξοδα!$G162=COLUMN(),Έξοδα!$F162,"")</f>
      </c>
      <c r="O161" s="14">
        <f>IF(Έξοδα!$G162=COLUMN(),Έξοδα!$F162,"")</f>
      </c>
      <c r="P161" s="14">
        <f>IF(Έξοδα!$G162=COLUMN(),Έξοδα!$F162,"")</f>
      </c>
      <c r="Q161" s="14">
        <f>IF(Έξοδα!$G162=COLUMN(),Έξοδα!$F162,"")</f>
      </c>
      <c r="R161" s="14">
        <f>IF(Έξοδα!$G162=COLUMN(),Έξοδα!$F162,"")</f>
      </c>
      <c r="S161" s="14">
        <f>IF(Έξοδα!$G162=COLUMN(),Έξοδα!$F162,"")</f>
      </c>
      <c r="T161" s="14">
        <f>IF(Έξοδα!$G162=COLUMN(),Έξοδα!$F162,"")</f>
      </c>
      <c r="U161" s="14">
        <f>IF(Έξοδα!$G162=COLUMN(),Έξοδα!$F162,"")</f>
      </c>
      <c r="V161" s="14">
        <f>IF(Έξοδα!$G162=COLUMN(),Έξοδα!$F162,"")</f>
      </c>
      <c r="W161" s="14">
        <f>IF(Έξοδα!$G162=COLUMN(),Έξοδα!$F162,"")</f>
      </c>
      <c r="X161" s="14">
        <f>IF(Έξοδα!$G162=COLUMN(),Έξοδα!$F162,"")</f>
      </c>
      <c r="Y161" s="31">
        <f>IF(Έξοδα!$G162=COLUMN(),Έξοδα!$F162,"")</f>
      </c>
      <c r="Z161" s="413"/>
    </row>
    <row r="162" spans="1:26" ht="12.75">
      <c r="A162" s="42">
        <f>IF(Έξοδα!$G163=COLUMN(),Έξοδα!$F163,"")</f>
      </c>
      <c r="B162" s="14">
        <f>IF(Έξοδα!$G163=COLUMN(),Έξοδα!$F163,"")</f>
      </c>
      <c r="C162" s="14">
        <f>IF(Έξοδα!$G163=COLUMN(),Έξοδα!$F163,"")</f>
      </c>
      <c r="D162" s="14">
        <f>IF(Έξοδα!$G163=COLUMN(),Έξοδα!$F163,"")</f>
      </c>
      <c r="E162" s="14">
        <f>IF(Έξοδα!$G163=COLUMN(),Έξοδα!$F163,"")</f>
      </c>
      <c r="F162" s="14">
        <f>IF(Έξοδα!$G163=COLUMN(),Έξοδα!$F163,"")</f>
      </c>
      <c r="G162" s="14">
        <f>IF(Έξοδα!$G163=COLUMN(),Έξοδα!$F163,"")</f>
      </c>
      <c r="H162" s="14">
        <f>IF(Έξοδα!$G163=COLUMN(),Έξοδα!$F163,"")</f>
      </c>
      <c r="I162" s="14">
        <f>IF(Έξοδα!$G163=COLUMN(),Έξοδα!$F163,"")</f>
      </c>
      <c r="J162" s="14">
        <f>IF(Έξοδα!$G163=COLUMN(),Έξοδα!$F163,"")</f>
      </c>
      <c r="K162" s="14">
        <f>IF(Έξοδα!$G163=COLUMN(),Έξοδα!$F163,"")</f>
      </c>
      <c r="L162" s="14">
        <f>IF(Έξοδα!$G163=COLUMN(),Έξοδα!$F163,"")</f>
      </c>
      <c r="M162" s="14">
        <f>IF(Έξοδα!$G163=COLUMN(),Έξοδα!$F163,"")</f>
      </c>
      <c r="N162" s="14">
        <f>IF(Έξοδα!$G163=COLUMN(),Έξοδα!$F163,"")</f>
      </c>
      <c r="O162" s="14">
        <f>IF(Έξοδα!$G163=COLUMN(),Έξοδα!$F163,"")</f>
      </c>
      <c r="P162" s="14">
        <f>IF(Έξοδα!$G163=COLUMN(),Έξοδα!$F163,"")</f>
      </c>
      <c r="Q162" s="14">
        <f>IF(Έξοδα!$G163=COLUMN(),Έξοδα!$F163,"")</f>
      </c>
      <c r="R162" s="14">
        <f>IF(Έξοδα!$G163=COLUMN(),Έξοδα!$F163,"")</f>
      </c>
      <c r="S162" s="14">
        <f>IF(Έξοδα!$G163=COLUMN(),Έξοδα!$F163,"")</f>
      </c>
      <c r="T162" s="14">
        <f>IF(Έξοδα!$G163=COLUMN(),Έξοδα!$F163,"")</f>
      </c>
      <c r="U162" s="14">
        <f>IF(Έξοδα!$G163=COLUMN(),Έξοδα!$F163,"")</f>
      </c>
      <c r="V162" s="14">
        <f>IF(Έξοδα!$G163=COLUMN(),Έξοδα!$F163,"")</f>
      </c>
      <c r="W162" s="14">
        <f>IF(Έξοδα!$G163=COLUMN(),Έξοδα!$F163,"")</f>
      </c>
      <c r="X162" s="14">
        <f>IF(Έξοδα!$G163=COLUMN(),Έξοδα!$F163,"")</f>
      </c>
      <c r="Y162" s="31">
        <f>IF(Έξοδα!$G163=COLUMN(),Έξοδα!$F163,"")</f>
      </c>
      <c r="Z162" s="413"/>
    </row>
    <row r="163" spans="1:26" ht="12.75">
      <c r="A163" s="42">
        <f>IF(Έξοδα!$G164=COLUMN(),Έξοδα!$F164,"")</f>
      </c>
      <c r="B163" s="14">
        <f>IF(Έξοδα!$G164=COLUMN(),Έξοδα!$F164,"")</f>
      </c>
      <c r="C163" s="14">
        <f>IF(Έξοδα!$G164=COLUMN(),Έξοδα!$F164,"")</f>
      </c>
      <c r="D163" s="14">
        <f>IF(Έξοδα!$G164=COLUMN(),Έξοδα!$F164,"")</f>
      </c>
      <c r="E163" s="14">
        <f>IF(Έξοδα!$G164=COLUMN(),Έξοδα!$F164,"")</f>
      </c>
      <c r="F163" s="14">
        <f>IF(Έξοδα!$G164=COLUMN(),Έξοδα!$F164,"")</f>
      </c>
      <c r="G163" s="14">
        <f>IF(Έξοδα!$G164=COLUMN(),Έξοδα!$F164,"")</f>
      </c>
      <c r="H163" s="14">
        <f>IF(Έξοδα!$G164=COLUMN(),Έξοδα!$F164,"")</f>
      </c>
      <c r="I163" s="14">
        <f>IF(Έξοδα!$G164=COLUMN(),Έξοδα!$F164,"")</f>
      </c>
      <c r="J163" s="14">
        <f>IF(Έξοδα!$G164=COLUMN(),Έξοδα!$F164,"")</f>
      </c>
      <c r="K163" s="14">
        <f>IF(Έξοδα!$G164=COLUMN(),Έξοδα!$F164,"")</f>
      </c>
      <c r="L163" s="14">
        <f>IF(Έξοδα!$G164=COLUMN(),Έξοδα!$F164,"")</f>
      </c>
      <c r="M163" s="14">
        <f>IF(Έξοδα!$G164=COLUMN(),Έξοδα!$F164,"")</f>
      </c>
      <c r="N163" s="14">
        <f>IF(Έξοδα!$G164=COLUMN(),Έξοδα!$F164,"")</f>
      </c>
      <c r="O163" s="14">
        <f>IF(Έξοδα!$G164=COLUMN(),Έξοδα!$F164,"")</f>
      </c>
      <c r="P163" s="14">
        <f>IF(Έξοδα!$G164=COLUMN(),Έξοδα!$F164,"")</f>
      </c>
      <c r="Q163" s="14">
        <f>IF(Έξοδα!$G164=COLUMN(),Έξοδα!$F164,"")</f>
      </c>
      <c r="R163" s="14">
        <f>IF(Έξοδα!$G164=COLUMN(),Έξοδα!$F164,"")</f>
      </c>
      <c r="S163" s="14">
        <f>IF(Έξοδα!$G164=COLUMN(),Έξοδα!$F164,"")</f>
      </c>
      <c r="T163" s="14">
        <f>IF(Έξοδα!$G164=COLUMN(),Έξοδα!$F164,"")</f>
      </c>
      <c r="U163" s="14">
        <f>IF(Έξοδα!$G164=COLUMN(),Έξοδα!$F164,"")</f>
      </c>
      <c r="V163" s="14">
        <f>IF(Έξοδα!$G164=COLUMN(),Έξοδα!$F164,"")</f>
      </c>
      <c r="W163" s="14">
        <f>IF(Έξοδα!$G164=COLUMN(),Έξοδα!$F164,"")</f>
      </c>
      <c r="X163" s="14">
        <f>IF(Έξοδα!$G164=COLUMN(),Έξοδα!$F164,"")</f>
      </c>
      <c r="Y163" s="31">
        <f>IF(Έξοδα!$G164=COLUMN(),Έξοδα!$F164,"")</f>
      </c>
      <c r="Z163" s="413"/>
    </row>
    <row r="164" spans="1:26" ht="12.75">
      <c r="A164" s="42">
        <f>IF(Έξοδα!$G165=COLUMN(),Έξοδα!$F165,"")</f>
      </c>
      <c r="B164" s="14">
        <f>IF(Έξοδα!$G165=COLUMN(),Έξοδα!$F165,"")</f>
      </c>
      <c r="C164" s="14">
        <f>IF(Έξοδα!$G165=COLUMN(),Έξοδα!$F165,"")</f>
      </c>
      <c r="D164" s="14">
        <f>IF(Έξοδα!$G165=COLUMN(),Έξοδα!$F165,"")</f>
      </c>
      <c r="E164" s="14">
        <f>IF(Έξοδα!$G165=COLUMN(),Έξοδα!$F165,"")</f>
      </c>
      <c r="F164" s="14">
        <f>IF(Έξοδα!$G165=COLUMN(),Έξοδα!$F165,"")</f>
      </c>
      <c r="G164" s="14">
        <f>IF(Έξοδα!$G165=COLUMN(),Έξοδα!$F165,"")</f>
      </c>
      <c r="H164" s="14">
        <f>IF(Έξοδα!$G165=COLUMN(),Έξοδα!$F165,"")</f>
      </c>
      <c r="I164" s="14">
        <f>IF(Έξοδα!$G165=COLUMN(),Έξοδα!$F165,"")</f>
      </c>
      <c r="J164" s="14">
        <f>IF(Έξοδα!$G165=COLUMN(),Έξοδα!$F165,"")</f>
      </c>
      <c r="K164" s="14">
        <f>IF(Έξοδα!$G165=COLUMN(),Έξοδα!$F165,"")</f>
      </c>
      <c r="L164" s="14">
        <f>IF(Έξοδα!$G165=COLUMN(),Έξοδα!$F165,"")</f>
      </c>
      <c r="M164" s="14">
        <f>IF(Έξοδα!$G165=COLUMN(),Έξοδα!$F165,"")</f>
      </c>
      <c r="N164" s="14">
        <f>IF(Έξοδα!$G165=COLUMN(),Έξοδα!$F165,"")</f>
      </c>
      <c r="O164" s="14">
        <f>IF(Έξοδα!$G165=COLUMN(),Έξοδα!$F165,"")</f>
      </c>
      <c r="P164" s="14">
        <f>IF(Έξοδα!$G165=COLUMN(),Έξοδα!$F165,"")</f>
      </c>
      <c r="Q164" s="14">
        <f>IF(Έξοδα!$G165=COLUMN(),Έξοδα!$F165,"")</f>
      </c>
      <c r="R164" s="14">
        <f>IF(Έξοδα!$G165=COLUMN(),Έξοδα!$F165,"")</f>
      </c>
      <c r="S164" s="14">
        <f>IF(Έξοδα!$G165=COLUMN(),Έξοδα!$F165,"")</f>
      </c>
      <c r="T164" s="14">
        <f>IF(Έξοδα!$G165=COLUMN(),Έξοδα!$F165,"")</f>
      </c>
      <c r="U164" s="14">
        <f>IF(Έξοδα!$G165=COLUMN(),Έξοδα!$F165,"")</f>
      </c>
      <c r="V164" s="14">
        <f>IF(Έξοδα!$G165=COLUMN(),Έξοδα!$F165,"")</f>
      </c>
      <c r="W164" s="14">
        <f>IF(Έξοδα!$G165=COLUMN(),Έξοδα!$F165,"")</f>
      </c>
      <c r="X164" s="14">
        <f>IF(Έξοδα!$G165=COLUMN(),Έξοδα!$F165,"")</f>
      </c>
      <c r="Y164" s="31">
        <f>IF(Έξοδα!$G165=COLUMN(),Έξοδα!$F165,"")</f>
      </c>
      <c r="Z164" s="413"/>
    </row>
    <row r="165" spans="1:26" ht="12.75">
      <c r="A165" s="42">
        <f>IF(Έξοδα!$G166=COLUMN(),Έξοδα!$F166,"")</f>
      </c>
      <c r="B165" s="14">
        <f>IF(Έξοδα!$G166=COLUMN(),Έξοδα!$F166,"")</f>
      </c>
      <c r="C165" s="14">
        <f>IF(Έξοδα!$G166=COLUMN(),Έξοδα!$F166,"")</f>
      </c>
      <c r="D165" s="14">
        <f>IF(Έξοδα!$G166=COLUMN(),Έξοδα!$F166,"")</f>
      </c>
      <c r="E165" s="14">
        <f>IF(Έξοδα!$G166=COLUMN(),Έξοδα!$F166,"")</f>
      </c>
      <c r="F165" s="14">
        <f>IF(Έξοδα!$G166=COLUMN(),Έξοδα!$F166,"")</f>
      </c>
      <c r="G165" s="14">
        <f>IF(Έξοδα!$G166=COLUMN(),Έξοδα!$F166,"")</f>
      </c>
      <c r="H165" s="14">
        <f>IF(Έξοδα!$G166=COLUMN(),Έξοδα!$F166,"")</f>
      </c>
      <c r="I165" s="14">
        <f>IF(Έξοδα!$G166=COLUMN(),Έξοδα!$F166,"")</f>
      </c>
      <c r="J165" s="14">
        <f>IF(Έξοδα!$G166=COLUMN(),Έξοδα!$F166,"")</f>
      </c>
      <c r="K165" s="14">
        <f>IF(Έξοδα!$G166=COLUMN(),Έξοδα!$F166,"")</f>
      </c>
      <c r="L165" s="14">
        <f>IF(Έξοδα!$G166=COLUMN(),Έξοδα!$F166,"")</f>
      </c>
      <c r="M165" s="14">
        <f>IF(Έξοδα!$G166=COLUMN(),Έξοδα!$F166,"")</f>
      </c>
      <c r="N165" s="14">
        <f>IF(Έξοδα!$G166=COLUMN(),Έξοδα!$F166,"")</f>
      </c>
      <c r="O165" s="14">
        <f>IF(Έξοδα!$G166=COLUMN(),Έξοδα!$F166,"")</f>
      </c>
      <c r="P165" s="14">
        <f>IF(Έξοδα!$G166=COLUMN(),Έξοδα!$F166,"")</f>
      </c>
      <c r="Q165" s="14">
        <f>IF(Έξοδα!$G166=COLUMN(),Έξοδα!$F166,"")</f>
      </c>
      <c r="R165" s="14">
        <f>IF(Έξοδα!$G166=COLUMN(),Έξοδα!$F166,"")</f>
      </c>
      <c r="S165" s="14">
        <f>IF(Έξοδα!$G166=COLUMN(),Έξοδα!$F166,"")</f>
      </c>
      <c r="T165" s="14">
        <f>IF(Έξοδα!$G166=COLUMN(),Έξοδα!$F166,"")</f>
      </c>
      <c r="U165" s="14">
        <f>IF(Έξοδα!$G166=COLUMN(),Έξοδα!$F166,"")</f>
      </c>
      <c r="V165" s="14">
        <f>IF(Έξοδα!$G166=COLUMN(),Έξοδα!$F166,"")</f>
      </c>
      <c r="W165" s="14">
        <f>IF(Έξοδα!$G166=COLUMN(),Έξοδα!$F166,"")</f>
      </c>
      <c r="X165" s="14">
        <f>IF(Έξοδα!$G166=COLUMN(),Έξοδα!$F166,"")</f>
      </c>
      <c r="Y165" s="31">
        <f>IF(Έξοδα!$G166=COLUMN(),Έξοδα!$F166,"")</f>
      </c>
      <c r="Z165" s="413"/>
    </row>
    <row r="166" spans="1:26" ht="12.75">
      <c r="A166" s="42">
        <f>IF(Έξοδα!$G167=COLUMN(),Έξοδα!$F167,"")</f>
      </c>
      <c r="B166" s="14">
        <f>IF(Έξοδα!$G167=COLUMN(),Έξοδα!$F167,"")</f>
      </c>
      <c r="C166" s="14">
        <f>IF(Έξοδα!$G167=COLUMN(),Έξοδα!$F167,"")</f>
      </c>
      <c r="D166" s="14">
        <f>IF(Έξοδα!$G167=COLUMN(),Έξοδα!$F167,"")</f>
      </c>
      <c r="E166" s="14">
        <f>IF(Έξοδα!$G167=COLUMN(),Έξοδα!$F167,"")</f>
      </c>
      <c r="F166" s="14">
        <f>IF(Έξοδα!$G167=COLUMN(),Έξοδα!$F167,"")</f>
      </c>
      <c r="G166" s="14">
        <f>IF(Έξοδα!$G167=COLUMN(),Έξοδα!$F167,"")</f>
      </c>
      <c r="H166" s="14">
        <f>IF(Έξοδα!$G167=COLUMN(),Έξοδα!$F167,"")</f>
      </c>
      <c r="I166" s="14">
        <f>IF(Έξοδα!$G167=COLUMN(),Έξοδα!$F167,"")</f>
      </c>
      <c r="J166" s="14">
        <f>IF(Έξοδα!$G167=COLUMN(),Έξοδα!$F167,"")</f>
      </c>
      <c r="K166" s="14">
        <f>IF(Έξοδα!$G167=COLUMN(),Έξοδα!$F167,"")</f>
      </c>
      <c r="L166" s="14">
        <f>IF(Έξοδα!$G167=COLUMN(),Έξοδα!$F167,"")</f>
      </c>
      <c r="M166" s="14">
        <f>IF(Έξοδα!$G167=COLUMN(),Έξοδα!$F167,"")</f>
      </c>
      <c r="N166" s="14">
        <f>IF(Έξοδα!$G167=COLUMN(),Έξοδα!$F167,"")</f>
      </c>
      <c r="O166" s="14">
        <f>IF(Έξοδα!$G167=COLUMN(),Έξοδα!$F167,"")</f>
      </c>
      <c r="P166" s="14">
        <f>IF(Έξοδα!$G167=COLUMN(),Έξοδα!$F167,"")</f>
      </c>
      <c r="Q166" s="14">
        <f>IF(Έξοδα!$G167=COLUMN(),Έξοδα!$F167,"")</f>
      </c>
      <c r="R166" s="14">
        <f>IF(Έξοδα!$G167=COLUMN(),Έξοδα!$F167,"")</f>
      </c>
      <c r="S166" s="14">
        <f>IF(Έξοδα!$G167=COLUMN(),Έξοδα!$F167,"")</f>
      </c>
      <c r="T166" s="14">
        <f>IF(Έξοδα!$G167=COLUMN(),Έξοδα!$F167,"")</f>
      </c>
      <c r="U166" s="14">
        <f>IF(Έξοδα!$G167=COLUMN(),Έξοδα!$F167,"")</f>
      </c>
      <c r="V166" s="14">
        <f>IF(Έξοδα!$G167=COLUMN(),Έξοδα!$F167,"")</f>
      </c>
      <c r="W166" s="14">
        <f>IF(Έξοδα!$G167=COLUMN(),Έξοδα!$F167,"")</f>
      </c>
      <c r="X166" s="14">
        <f>IF(Έξοδα!$G167=COLUMN(),Έξοδα!$F167,"")</f>
      </c>
      <c r="Y166" s="31">
        <f>IF(Έξοδα!$G167=COLUMN(),Έξοδα!$F167,"")</f>
      </c>
      <c r="Z166" s="413"/>
    </row>
    <row r="167" spans="1:26" ht="12.75">
      <c r="A167" s="42">
        <f>IF(Έξοδα!$G168=COLUMN(),Έξοδα!$F168,"")</f>
      </c>
      <c r="B167" s="14">
        <f>IF(Έξοδα!$G168=COLUMN(),Έξοδα!$F168,"")</f>
      </c>
      <c r="C167" s="14">
        <f>IF(Έξοδα!$G168=COLUMN(),Έξοδα!$F168,"")</f>
      </c>
      <c r="D167" s="14">
        <f>IF(Έξοδα!$G168=COLUMN(),Έξοδα!$F168,"")</f>
      </c>
      <c r="E167" s="14">
        <f>IF(Έξοδα!$G168=COLUMN(),Έξοδα!$F168,"")</f>
      </c>
      <c r="F167" s="14">
        <f>IF(Έξοδα!$G168=COLUMN(),Έξοδα!$F168,"")</f>
      </c>
      <c r="G167" s="14">
        <f>IF(Έξοδα!$G168=COLUMN(),Έξοδα!$F168,"")</f>
      </c>
      <c r="H167" s="14">
        <f>IF(Έξοδα!$G168=COLUMN(),Έξοδα!$F168,"")</f>
      </c>
      <c r="I167" s="14">
        <f>IF(Έξοδα!$G168=COLUMN(),Έξοδα!$F168,"")</f>
      </c>
      <c r="J167" s="14">
        <f>IF(Έξοδα!$G168=COLUMN(),Έξοδα!$F168,"")</f>
      </c>
      <c r="K167" s="14">
        <f>IF(Έξοδα!$G168=COLUMN(),Έξοδα!$F168,"")</f>
      </c>
      <c r="L167" s="14">
        <f>IF(Έξοδα!$G168=COLUMN(),Έξοδα!$F168,"")</f>
      </c>
      <c r="M167" s="14">
        <f>IF(Έξοδα!$G168=COLUMN(),Έξοδα!$F168,"")</f>
      </c>
      <c r="N167" s="14">
        <f>IF(Έξοδα!$G168=COLUMN(),Έξοδα!$F168,"")</f>
      </c>
      <c r="O167" s="14">
        <f>IF(Έξοδα!$G168=COLUMN(),Έξοδα!$F168,"")</f>
      </c>
      <c r="P167" s="14">
        <f>IF(Έξοδα!$G168=COLUMN(),Έξοδα!$F168,"")</f>
      </c>
      <c r="Q167" s="14">
        <f>IF(Έξοδα!$G168=COLUMN(),Έξοδα!$F168,"")</f>
      </c>
      <c r="R167" s="14">
        <f>IF(Έξοδα!$G168=COLUMN(),Έξοδα!$F168,"")</f>
      </c>
      <c r="S167" s="14">
        <f>IF(Έξοδα!$G168=COLUMN(),Έξοδα!$F168,"")</f>
      </c>
      <c r="T167" s="14">
        <f>IF(Έξοδα!$G168=COLUMN(),Έξοδα!$F168,"")</f>
      </c>
      <c r="U167" s="14">
        <f>IF(Έξοδα!$G168=COLUMN(),Έξοδα!$F168,"")</f>
      </c>
      <c r="V167" s="14">
        <f>IF(Έξοδα!$G168=COLUMN(),Έξοδα!$F168,"")</f>
      </c>
      <c r="W167" s="14">
        <f>IF(Έξοδα!$G168=COLUMN(),Έξοδα!$F168,"")</f>
      </c>
      <c r="X167" s="14">
        <f>IF(Έξοδα!$G168=COLUMN(),Έξοδα!$F168,"")</f>
      </c>
      <c r="Y167" s="31">
        <f>IF(Έξοδα!$G168=COLUMN(),Έξοδα!$F168,"")</f>
      </c>
      <c r="Z167" s="413"/>
    </row>
    <row r="168" spans="1:26" ht="12.75">
      <c r="A168" s="42">
        <f>IF(Έξοδα!$G169=COLUMN(),Έξοδα!$F169,"")</f>
      </c>
      <c r="B168" s="14">
        <f>IF(Έξοδα!$G169=COLUMN(),Έξοδα!$F169,"")</f>
      </c>
      <c r="C168" s="14">
        <f>IF(Έξοδα!$G169=COLUMN(),Έξοδα!$F169,"")</f>
      </c>
      <c r="D168" s="14">
        <f>IF(Έξοδα!$G169=COLUMN(),Έξοδα!$F169,"")</f>
      </c>
      <c r="E168" s="14">
        <f>IF(Έξοδα!$G169=COLUMN(),Έξοδα!$F169,"")</f>
      </c>
      <c r="F168" s="14">
        <f>IF(Έξοδα!$G169=COLUMN(),Έξοδα!$F169,"")</f>
      </c>
      <c r="G168" s="14">
        <f>IF(Έξοδα!$G169=COLUMN(),Έξοδα!$F169,"")</f>
      </c>
      <c r="H168" s="14">
        <f>IF(Έξοδα!$G169=COLUMN(),Έξοδα!$F169,"")</f>
      </c>
      <c r="I168" s="14">
        <f>IF(Έξοδα!$G169=COLUMN(),Έξοδα!$F169,"")</f>
      </c>
      <c r="J168" s="14">
        <f>IF(Έξοδα!$G169=COLUMN(),Έξοδα!$F169,"")</f>
      </c>
      <c r="K168" s="14">
        <f>IF(Έξοδα!$G169=COLUMN(),Έξοδα!$F169,"")</f>
      </c>
      <c r="L168" s="14">
        <f>IF(Έξοδα!$G169=COLUMN(),Έξοδα!$F169,"")</f>
      </c>
      <c r="M168" s="14">
        <f>IF(Έξοδα!$G169=COLUMN(),Έξοδα!$F169,"")</f>
      </c>
      <c r="N168" s="14">
        <f>IF(Έξοδα!$G169=COLUMN(),Έξοδα!$F169,"")</f>
      </c>
      <c r="O168" s="14">
        <f>IF(Έξοδα!$G169=COLUMN(),Έξοδα!$F169,"")</f>
      </c>
      <c r="P168" s="14">
        <f>IF(Έξοδα!$G169=COLUMN(),Έξοδα!$F169,"")</f>
      </c>
      <c r="Q168" s="14">
        <f>IF(Έξοδα!$G169=COLUMN(),Έξοδα!$F169,"")</f>
      </c>
      <c r="R168" s="14">
        <f>IF(Έξοδα!$G169=COLUMN(),Έξοδα!$F169,"")</f>
      </c>
      <c r="S168" s="14">
        <f>IF(Έξοδα!$G169=COLUMN(),Έξοδα!$F169,"")</f>
      </c>
      <c r="T168" s="14">
        <f>IF(Έξοδα!$G169=COLUMN(),Έξοδα!$F169,"")</f>
      </c>
      <c r="U168" s="14">
        <f>IF(Έξοδα!$G169=COLUMN(),Έξοδα!$F169,"")</f>
      </c>
      <c r="V168" s="14">
        <f>IF(Έξοδα!$G169=COLUMN(),Έξοδα!$F169,"")</f>
      </c>
      <c r="W168" s="14">
        <f>IF(Έξοδα!$G169=COLUMN(),Έξοδα!$F169,"")</f>
      </c>
      <c r="X168" s="14">
        <f>IF(Έξοδα!$G169=COLUMN(),Έξοδα!$F169,"")</f>
      </c>
      <c r="Y168" s="31">
        <f>IF(Έξοδα!$G169=COLUMN(),Έξοδα!$F169,"")</f>
      </c>
      <c r="Z168" s="413"/>
    </row>
    <row r="169" spans="1:26" ht="12.75">
      <c r="A169" s="42">
        <f>IF(Έξοδα!$G170=COLUMN(),Έξοδα!$F170,"")</f>
      </c>
      <c r="B169" s="14">
        <f>IF(Έξοδα!$G170=COLUMN(),Έξοδα!$F170,"")</f>
      </c>
      <c r="C169" s="14">
        <f>IF(Έξοδα!$G170=COLUMN(),Έξοδα!$F170,"")</f>
      </c>
      <c r="D169" s="14">
        <f>IF(Έξοδα!$G170=COLUMN(),Έξοδα!$F170,"")</f>
      </c>
      <c r="E169" s="14">
        <f>IF(Έξοδα!$G170=COLUMN(),Έξοδα!$F170,"")</f>
      </c>
      <c r="F169" s="14">
        <f>IF(Έξοδα!$G170=COLUMN(),Έξοδα!$F170,"")</f>
      </c>
      <c r="G169" s="14">
        <f>IF(Έξοδα!$G170=COLUMN(),Έξοδα!$F170,"")</f>
      </c>
      <c r="H169" s="14">
        <f>IF(Έξοδα!$G170=COLUMN(),Έξοδα!$F170,"")</f>
      </c>
      <c r="I169" s="14">
        <f>IF(Έξοδα!$G170=COLUMN(),Έξοδα!$F170,"")</f>
      </c>
      <c r="J169" s="14">
        <f>IF(Έξοδα!$G170=COLUMN(),Έξοδα!$F170,"")</f>
      </c>
      <c r="K169" s="14">
        <f>IF(Έξοδα!$G170=COLUMN(),Έξοδα!$F170,"")</f>
      </c>
      <c r="L169" s="14">
        <f>IF(Έξοδα!$G170=COLUMN(),Έξοδα!$F170,"")</f>
      </c>
      <c r="M169" s="14">
        <f>IF(Έξοδα!$G170=COLUMN(),Έξοδα!$F170,"")</f>
      </c>
      <c r="N169" s="14">
        <f>IF(Έξοδα!$G170=COLUMN(),Έξοδα!$F170,"")</f>
      </c>
      <c r="O169" s="14">
        <f>IF(Έξοδα!$G170=COLUMN(),Έξοδα!$F170,"")</f>
      </c>
      <c r="P169" s="14">
        <f>IF(Έξοδα!$G170=COLUMN(),Έξοδα!$F170,"")</f>
      </c>
      <c r="Q169" s="14">
        <f>IF(Έξοδα!$G170=COLUMN(),Έξοδα!$F170,"")</f>
      </c>
      <c r="R169" s="14">
        <f>IF(Έξοδα!$G170=COLUMN(),Έξοδα!$F170,"")</f>
      </c>
      <c r="S169" s="14">
        <f>IF(Έξοδα!$G170=COLUMN(),Έξοδα!$F170,"")</f>
      </c>
      <c r="T169" s="14">
        <f>IF(Έξοδα!$G170=COLUMN(),Έξοδα!$F170,"")</f>
      </c>
      <c r="U169" s="14">
        <f>IF(Έξοδα!$G170=COLUMN(),Έξοδα!$F170,"")</f>
      </c>
      <c r="V169" s="14">
        <f>IF(Έξοδα!$G170=COLUMN(),Έξοδα!$F170,"")</f>
      </c>
      <c r="W169" s="14">
        <f>IF(Έξοδα!$G170=COLUMN(),Έξοδα!$F170,"")</f>
      </c>
      <c r="X169" s="14">
        <f>IF(Έξοδα!$G170=COLUMN(),Έξοδα!$F170,"")</f>
      </c>
      <c r="Y169" s="31">
        <f>IF(Έξοδα!$G170=COLUMN(),Έξοδα!$F170,"")</f>
      </c>
      <c r="Z169" s="413"/>
    </row>
    <row r="170" spans="1:26" ht="12.75">
      <c r="A170" s="42">
        <f>IF(Έξοδα!$G171=COLUMN(),Έξοδα!$F171,"")</f>
      </c>
      <c r="B170" s="14">
        <f>IF(Έξοδα!$G171=COLUMN(),Έξοδα!$F171,"")</f>
      </c>
      <c r="C170" s="14">
        <f>IF(Έξοδα!$G171=COLUMN(),Έξοδα!$F171,"")</f>
      </c>
      <c r="D170" s="14">
        <f>IF(Έξοδα!$G171=COLUMN(),Έξοδα!$F171,"")</f>
      </c>
      <c r="E170" s="14">
        <f>IF(Έξοδα!$G171=COLUMN(),Έξοδα!$F171,"")</f>
      </c>
      <c r="F170" s="14">
        <f>IF(Έξοδα!$G171=COLUMN(),Έξοδα!$F171,"")</f>
      </c>
      <c r="G170" s="14">
        <f>IF(Έξοδα!$G171=COLUMN(),Έξοδα!$F171,"")</f>
      </c>
      <c r="H170" s="14">
        <f>IF(Έξοδα!$G171=COLUMN(),Έξοδα!$F171,"")</f>
      </c>
      <c r="I170" s="14">
        <f>IF(Έξοδα!$G171=COLUMN(),Έξοδα!$F171,"")</f>
      </c>
      <c r="J170" s="14">
        <f>IF(Έξοδα!$G171=COLUMN(),Έξοδα!$F171,"")</f>
      </c>
      <c r="K170" s="14">
        <f>IF(Έξοδα!$G171=COLUMN(),Έξοδα!$F171,"")</f>
      </c>
      <c r="L170" s="14">
        <f>IF(Έξοδα!$G171=COLUMN(),Έξοδα!$F171,"")</f>
      </c>
      <c r="M170" s="14">
        <f>IF(Έξοδα!$G171=COLUMN(),Έξοδα!$F171,"")</f>
      </c>
      <c r="N170" s="14">
        <f>IF(Έξοδα!$G171=COLUMN(),Έξοδα!$F171,"")</f>
      </c>
      <c r="O170" s="14">
        <f>IF(Έξοδα!$G171=COLUMN(),Έξοδα!$F171,"")</f>
      </c>
      <c r="P170" s="14">
        <f>IF(Έξοδα!$G171=COLUMN(),Έξοδα!$F171,"")</f>
      </c>
      <c r="Q170" s="14">
        <f>IF(Έξοδα!$G171=COLUMN(),Έξοδα!$F171,"")</f>
      </c>
      <c r="R170" s="14">
        <f>IF(Έξοδα!$G171=COLUMN(),Έξοδα!$F171,"")</f>
      </c>
      <c r="S170" s="14">
        <f>IF(Έξοδα!$G171=COLUMN(),Έξοδα!$F171,"")</f>
      </c>
      <c r="T170" s="14">
        <f>IF(Έξοδα!$G171=COLUMN(),Έξοδα!$F171,"")</f>
      </c>
      <c r="U170" s="14">
        <f>IF(Έξοδα!$G171=COLUMN(),Έξοδα!$F171,"")</f>
      </c>
      <c r="V170" s="14">
        <f>IF(Έξοδα!$G171=COLUMN(),Έξοδα!$F171,"")</f>
      </c>
      <c r="W170" s="14">
        <f>IF(Έξοδα!$G171=COLUMN(),Έξοδα!$F171,"")</f>
      </c>
      <c r="X170" s="14">
        <f>IF(Έξοδα!$G171=COLUMN(),Έξοδα!$F171,"")</f>
      </c>
      <c r="Y170" s="31">
        <f>IF(Έξοδα!$G171=COLUMN(),Έξοδα!$F171,"")</f>
      </c>
      <c r="Z170" s="413"/>
    </row>
    <row r="171" spans="1:26" ht="12.75">
      <c r="A171" s="42">
        <f>IF(Έξοδα!$G172=COLUMN(),Έξοδα!$F172,"")</f>
      </c>
      <c r="B171" s="14">
        <f>IF(Έξοδα!$G172=COLUMN(),Έξοδα!$F172,"")</f>
      </c>
      <c r="C171" s="14">
        <f>IF(Έξοδα!$G172=COLUMN(),Έξοδα!$F172,"")</f>
      </c>
      <c r="D171" s="14">
        <f>IF(Έξοδα!$G172=COLUMN(),Έξοδα!$F172,"")</f>
      </c>
      <c r="E171" s="14">
        <f>IF(Έξοδα!$G172=COLUMN(),Έξοδα!$F172,"")</f>
      </c>
      <c r="F171" s="14">
        <f>IF(Έξοδα!$G172=COLUMN(),Έξοδα!$F172,"")</f>
      </c>
      <c r="G171" s="14">
        <f>IF(Έξοδα!$G172=COLUMN(),Έξοδα!$F172,"")</f>
      </c>
      <c r="H171" s="14">
        <f>IF(Έξοδα!$G172=COLUMN(),Έξοδα!$F172,"")</f>
      </c>
      <c r="I171" s="14">
        <f>IF(Έξοδα!$G172=COLUMN(),Έξοδα!$F172,"")</f>
      </c>
      <c r="J171" s="14">
        <f>IF(Έξοδα!$G172=COLUMN(),Έξοδα!$F172,"")</f>
      </c>
      <c r="K171" s="14">
        <f>IF(Έξοδα!$G172=COLUMN(),Έξοδα!$F172,"")</f>
      </c>
      <c r="L171" s="14">
        <f>IF(Έξοδα!$G172=COLUMN(),Έξοδα!$F172,"")</f>
      </c>
      <c r="M171" s="14">
        <f>IF(Έξοδα!$G172=COLUMN(),Έξοδα!$F172,"")</f>
      </c>
      <c r="N171" s="14">
        <f>IF(Έξοδα!$G172=COLUMN(),Έξοδα!$F172,"")</f>
      </c>
      <c r="O171" s="14">
        <f>IF(Έξοδα!$G172=COLUMN(),Έξοδα!$F172,"")</f>
      </c>
      <c r="P171" s="14">
        <f>IF(Έξοδα!$G172=COLUMN(),Έξοδα!$F172,"")</f>
      </c>
      <c r="Q171" s="14">
        <f>IF(Έξοδα!$G172=COLUMN(),Έξοδα!$F172,"")</f>
      </c>
      <c r="R171" s="14">
        <f>IF(Έξοδα!$G172=COLUMN(),Έξοδα!$F172,"")</f>
      </c>
      <c r="S171" s="14">
        <f>IF(Έξοδα!$G172=COLUMN(),Έξοδα!$F172,"")</f>
      </c>
      <c r="T171" s="14">
        <f>IF(Έξοδα!$G172=COLUMN(),Έξοδα!$F172,"")</f>
      </c>
      <c r="U171" s="14">
        <f>IF(Έξοδα!$G172=COLUMN(),Έξοδα!$F172,"")</f>
      </c>
      <c r="V171" s="14">
        <f>IF(Έξοδα!$G172=COLUMN(),Έξοδα!$F172,"")</f>
      </c>
      <c r="W171" s="14">
        <f>IF(Έξοδα!$G172=COLUMN(),Έξοδα!$F172,"")</f>
      </c>
      <c r="X171" s="14">
        <f>IF(Έξοδα!$G172=COLUMN(),Έξοδα!$F172,"")</f>
      </c>
      <c r="Y171" s="31">
        <f>IF(Έξοδα!$G172=COLUMN(),Έξοδα!$F172,"")</f>
      </c>
      <c r="Z171" s="413"/>
    </row>
    <row r="172" spans="1:26" ht="12.75">
      <c r="A172" s="42">
        <f>IF(Έξοδα!$G173=COLUMN(),Έξοδα!$F173,"")</f>
      </c>
      <c r="B172" s="14">
        <f>IF(Έξοδα!$G173=COLUMN(),Έξοδα!$F173,"")</f>
      </c>
      <c r="C172" s="14">
        <f>IF(Έξοδα!$G173=COLUMN(),Έξοδα!$F173,"")</f>
      </c>
      <c r="D172" s="14">
        <f>IF(Έξοδα!$G173=COLUMN(),Έξοδα!$F173,"")</f>
      </c>
      <c r="E172" s="14">
        <f>IF(Έξοδα!$G173=COLUMN(),Έξοδα!$F173,"")</f>
      </c>
      <c r="F172" s="14">
        <f>IF(Έξοδα!$G173=COLUMN(),Έξοδα!$F173,"")</f>
      </c>
      <c r="G172" s="14">
        <f>IF(Έξοδα!$G173=COLUMN(),Έξοδα!$F173,"")</f>
      </c>
      <c r="H172" s="14">
        <f>IF(Έξοδα!$G173=COLUMN(),Έξοδα!$F173,"")</f>
      </c>
      <c r="I172" s="14">
        <f>IF(Έξοδα!$G173=COLUMN(),Έξοδα!$F173,"")</f>
      </c>
      <c r="J172" s="14">
        <f>IF(Έξοδα!$G173=COLUMN(),Έξοδα!$F173,"")</f>
      </c>
      <c r="K172" s="14">
        <f>IF(Έξοδα!$G173=COLUMN(),Έξοδα!$F173,"")</f>
      </c>
      <c r="L172" s="14">
        <f>IF(Έξοδα!$G173=COLUMN(),Έξοδα!$F173,"")</f>
      </c>
      <c r="M172" s="14">
        <f>IF(Έξοδα!$G173=COLUMN(),Έξοδα!$F173,"")</f>
      </c>
      <c r="N172" s="14">
        <f>IF(Έξοδα!$G173=COLUMN(),Έξοδα!$F173,"")</f>
      </c>
      <c r="O172" s="14">
        <f>IF(Έξοδα!$G173=COLUMN(),Έξοδα!$F173,"")</f>
      </c>
      <c r="P172" s="14">
        <f>IF(Έξοδα!$G173=COLUMN(),Έξοδα!$F173,"")</f>
      </c>
      <c r="Q172" s="14">
        <f>IF(Έξοδα!$G173=COLUMN(),Έξοδα!$F173,"")</f>
      </c>
      <c r="R172" s="14">
        <f>IF(Έξοδα!$G173=COLUMN(),Έξοδα!$F173,"")</f>
      </c>
      <c r="S172" s="14">
        <f>IF(Έξοδα!$G173=COLUMN(),Έξοδα!$F173,"")</f>
      </c>
      <c r="T172" s="14">
        <f>IF(Έξοδα!$G173=COLUMN(),Έξοδα!$F173,"")</f>
      </c>
      <c r="U172" s="14">
        <f>IF(Έξοδα!$G173=COLUMN(),Έξοδα!$F173,"")</f>
      </c>
      <c r="V172" s="14">
        <f>IF(Έξοδα!$G173=COLUMN(),Έξοδα!$F173,"")</f>
      </c>
      <c r="W172" s="14">
        <f>IF(Έξοδα!$G173=COLUMN(),Έξοδα!$F173,"")</f>
      </c>
      <c r="X172" s="14">
        <f>IF(Έξοδα!$G173=COLUMN(),Έξοδα!$F173,"")</f>
      </c>
      <c r="Y172" s="31">
        <f>IF(Έξοδα!$G173=COLUMN(),Έξοδα!$F173,"")</f>
      </c>
      <c r="Z172" s="413"/>
    </row>
    <row r="173" spans="1:26" ht="12.75">
      <c r="A173" s="42">
        <f>IF(Έξοδα!$G174=COLUMN(),Έξοδα!$F174,"")</f>
      </c>
      <c r="B173" s="14">
        <f>IF(Έξοδα!$G174=COLUMN(),Έξοδα!$F174,"")</f>
      </c>
      <c r="C173" s="14">
        <f>IF(Έξοδα!$G174=COLUMN(),Έξοδα!$F174,"")</f>
      </c>
      <c r="D173" s="14">
        <f>IF(Έξοδα!$G174=COLUMN(),Έξοδα!$F174,"")</f>
      </c>
      <c r="E173" s="14">
        <f>IF(Έξοδα!$G174=COLUMN(),Έξοδα!$F174,"")</f>
      </c>
      <c r="F173" s="14">
        <f>IF(Έξοδα!$G174=COLUMN(),Έξοδα!$F174,"")</f>
      </c>
      <c r="G173" s="14">
        <f>IF(Έξοδα!$G174=COLUMN(),Έξοδα!$F174,"")</f>
      </c>
      <c r="H173" s="14">
        <f>IF(Έξοδα!$G174=COLUMN(),Έξοδα!$F174,"")</f>
      </c>
      <c r="I173" s="14">
        <f>IF(Έξοδα!$G174=COLUMN(),Έξοδα!$F174,"")</f>
      </c>
      <c r="J173" s="14">
        <f>IF(Έξοδα!$G174=COLUMN(),Έξοδα!$F174,"")</f>
      </c>
      <c r="K173" s="14">
        <f>IF(Έξοδα!$G174=COLUMN(),Έξοδα!$F174,"")</f>
      </c>
      <c r="L173" s="14">
        <f>IF(Έξοδα!$G174=COLUMN(),Έξοδα!$F174,"")</f>
      </c>
      <c r="M173" s="14">
        <f>IF(Έξοδα!$G174=COLUMN(),Έξοδα!$F174,"")</f>
      </c>
      <c r="N173" s="14">
        <f>IF(Έξοδα!$G174=COLUMN(),Έξοδα!$F174,"")</f>
      </c>
      <c r="O173" s="14">
        <f>IF(Έξοδα!$G174=COLUMN(),Έξοδα!$F174,"")</f>
      </c>
      <c r="P173" s="14">
        <f>IF(Έξοδα!$G174=COLUMN(),Έξοδα!$F174,"")</f>
      </c>
      <c r="Q173" s="14">
        <f>IF(Έξοδα!$G174=COLUMN(),Έξοδα!$F174,"")</f>
      </c>
      <c r="R173" s="14">
        <f>IF(Έξοδα!$G174=COLUMN(),Έξοδα!$F174,"")</f>
      </c>
      <c r="S173" s="14">
        <f>IF(Έξοδα!$G174=COLUMN(),Έξοδα!$F174,"")</f>
      </c>
      <c r="T173" s="14">
        <f>IF(Έξοδα!$G174=COLUMN(),Έξοδα!$F174,"")</f>
      </c>
      <c r="U173" s="14">
        <f>IF(Έξοδα!$G174=COLUMN(),Έξοδα!$F174,"")</f>
      </c>
      <c r="V173" s="14">
        <f>IF(Έξοδα!$G174=COLUMN(),Έξοδα!$F174,"")</f>
      </c>
      <c r="W173" s="14">
        <f>IF(Έξοδα!$G174=COLUMN(),Έξοδα!$F174,"")</f>
      </c>
      <c r="X173" s="14">
        <f>IF(Έξοδα!$G174=COLUMN(),Έξοδα!$F174,"")</f>
      </c>
      <c r="Y173" s="31">
        <f>IF(Έξοδα!$G174=COLUMN(),Έξοδα!$F174,"")</f>
      </c>
      <c r="Z173" s="413"/>
    </row>
    <row r="174" spans="1:26" ht="12.75">
      <c r="A174" s="42">
        <f>IF(Έξοδα!$G175=COLUMN(),Έξοδα!$F175,"")</f>
      </c>
      <c r="B174" s="14">
        <f>IF(Έξοδα!$G175=COLUMN(),Έξοδα!$F175,"")</f>
      </c>
      <c r="C174" s="14">
        <f>IF(Έξοδα!$G175=COLUMN(),Έξοδα!$F175,"")</f>
      </c>
      <c r="D174" s="14">
        <f>IF(Έξοδα!$G175=COLUMN(),Έξοδα!$F175,"")</f>
      </c>
      <c r="E174" s="14">
        <f>IF(Έξοδα!$G175=COLUMN(),Έξοδα!$F175,"")</f>
      </c>
      <c r="F174" s="14">
        <f>IF(Έξοδα!$G175=COLUMN(),Έξοδα!$F175,"")</f>
      </c>
      <c r="G174" s="14">
        <f>IF(Έξοδα!$G175=COLUMN(),Έξοδα!$F175,"")</f>
      </c>
      <c r="H174" s="14">
        <f>IF(Έξοδα!$G175=COLUMN(),Έξοδα!$F175,"")</f>
      </c>
      <c r="I174" s="14">
        <f>IF(Έξοδα!$G175=COLUMN(),Έξοδα!$F175,"")</f>
      </c>
      <c r="J174" s="14">
        <f>IF(Έξοδα!$G175=COLUMN(),Έξοδα!$F175,"")</f>
      </c>
      <c r="K174" s="14">
        <f>IF(Έξοδα!$G175=COLUMN(),Έξοδα!$F175,"")</f>
      </c>
      <c r="L174" s="14">
        <f>IF(Έξοδα!$G175=COLUMN(),Έξοδα!$F175,"")</f>
      </c>
      <c r="M174" s="14">
        <f>IF(Έξοδα!$G175=COLUMN(),Έξοδα!$F175,"")</f>
      </c>
      <c r="N174" s="14">
        <f>IF(Έξοδα!$G175=COLUMN(),Έξοδα!$F175,"")</f>
      </c>
      <c r="O174" s="14">
        <f>IF(Έξοδα!$G175=COLUMN(),Έξοδα!$F175,"")</f>
      </c>
      <c r="P174" s="14">
        <f>IF(Έξοδα!$G175=COLUMN(),Έξοδα!$F175,"")</f>
      </c>
      <c r="Q174" s="14">
        <f>IF(Έξοδα!$G175=COLUMN(),Έξοδα!$F175,"")</f>
      </c>
      <c r="R174" s="14">
        <f>IF(Έξοδα!$G175=COLUMN(),Έξοδα!$F175,"")</f>
      </c>
      <c r="S174" s="14">
        <f>IF(Έξοδα!$G175=COLUMN(),Έξοδα!$F175,"")</f>
      </c>
      <c r="T174" s="14">
        <f>IF(Έξοδα!$G175=COLUMN(),Έξοδα!$F175,"")</f>
      </c>
      <c r="U174" s="14">
        <f>IF(Έξοδα!$G175=COLUMN(),Έξοδα!$F175,"")</f>
      </c>
      <c r="V174" s="14">
        <f>IF(Έξοδα!$G175=COLUMN(),Έξοδα!$F175,"")</f>
      </c>
      <c r="W174" s="14">
        <f>IF(Έξοδα!$G175=COLUMN(),Έξοδα!$F175,"")</f>
      </c>
      <c r="X174" s="14">
        <f>IF(Έξοδα!$G175=COLUMN(),Έξοδα!$F175,"")</f>
      </c>
      <c r="Y174" s="31">
        <f>IF(Έξοδα!$G175=COLUMN(),Έξοδα!$F175,"")</f>
      </c>
      <c r="Z174" s="413"/>
    </row>
    <row r="175" spans="1:26" ht="12.75">
      <c r="A175" s="42">
        <f>IF(Έξοδα!$G176=COLUMN(),Έξοδα!$F176,"")</f>
      </c>
      <c r="B175" s="14">
        <f>IF(Έξοδα!$G176=COLUMN(),Έξοδα!$F176,"")</f>
      </c>
      <c r="C175" s="14">
        <f>IF(Έξοδα!$G176=COLUMN(),Έξοδα!$F176,"")</f>
      </c>
      <c r="D175" s="14">
        <f>IF(Έξοδα!$G176=COLUMN(),Έξοδα!$F176,"")</f>
      </c>
      <c r="E175" s="14">
        <f>IF(Έξοδα!$G176=COLUMN(),Έξοδα!$F176,"")</f>
      </c>
      <c r="F175" s="14">
        <f>IF(Έξοδα!$G176=COLUMN(),Έξοδα!$F176,"")</f>
      </c>
      <c r="G175" s="14">
        <f>IF(Έξοδα!$G176=COLUMN(),Έξοδα!$F176,"")</f>
      </c>
      <c r="H175" s="14">
        <f>IF(Έξοδα!$G176=COLUMN(),Έξοδα!$F176,"")</f>
      </c>
      <c r="I175" s="14">
        <f>IF(Έξοδα!$G176=COLUMN(),Έξοδα!$F176,"")</f>
      </c>
      <c r="J175" s="14">
        <f>IF(Έξοδα!$G176=COLUMN(),Έξοδα!$F176,"")</f>
      </c>
      <c r="K175" s="14">
        <f>IF(Έξοδα!$G176=COLUMN(),Έξοδα!$F176,"")</f>
      </c>
      <c r="L175" s="14">
        <f>IF(Έξοδα!$G176=COLUMN(),Έξοδα!$F176,"")</f>
      </c>
      <c r="M175" s="14">
        <f>IF(Έξοδα!$G176=COLUMN(),Έξοδα!$F176,"")</f>
      </c>
      <c r="N175" s="14">
        <f>IF(Έξοδα!$G176=COLUMN(),Έξοδα!$F176,"")</f>
      </c>
      <c r="O175" s="14">
        <f>IF(Έξοδα!$G176=COLUMN(),Έξοδα!$F176,"")</f>
      </c>
      <c r="P175" s="14">
        <f>IF(Έξοδα!$G176=COLUMN(),Έξοδα!$F176,"")</f>
      </c>
      <c r="Q175" s="14">
        <f>IF(Έξοδα!$G176=COLUMN(),Έξοδα!$F176,"")</f>
      </c>
      <c r="R175" s="14">
        <f>IF(Έξοδα!$G176=COLUMN(),Έξοδα!$F176,"")</f>
      </c>
      <c r="S175" s="14">
        <f>IF(Έξοδα!$G176=COLUMN(),Έξοδα!$F176,"")</f>
      </c>
      <c r="T175" s="14">
        <f>IF(Έξοδα!$G176=COLUMN(),Έξοδα!$F176,"")</f>
      </c>
      <c r="U175" s="14">
        <f>IF(Έξοδα!$G176=COLUMN(),Έξοδα!$F176,"")</f>
      </c>
      <c r="V175" s="14">
        <f>IF(Έξοδα!$G176=COLUMN(),Έξοδα!$F176,"")</f>
      </c>
      <c r="W175" s="14">
        <f>IF(Έξοδα!$G176=COLUMN(),Έξοδα!$F176,"")</f>
      </c>
      <c r="X175" s="14">
        <f>IF(Έξοδα!$G176=COLUMN(),Έξοδα!$F176,"")</f>
      </c>
      <c r="Y175" s="31">
        <f>IF(Έξοδα!$G176=COLUMN(),Έξοδα!$F176,"")</f>
      </c>
      <c r="Z175" s="413"/>
    </row>
    <row r="176" spans="1:26" ht="12.75">
      <c r="A176" s="42">
        <f>IF(Έξοδα!$G177=COLUMN(),Έξοδα!$F177,"")</f>
      </c>
      <c r="B176" s="14">
        <f>IF(Έξοδα!$G177=COLUMN(),Έξοδα!$F177,"")</f>
      </c>
      <c r="C176" s="14">
        <f>IF(Έξοδα!$G177=COLUMN(),Έξοδα!$F177,"")</f>
      </c>
      <c r="D176" s="14">
        <f>IF(Έξοδα!$G177=COLUMN(),Έξοδα!$F177,"")</f>
      </c>
      <c r="E176" s="14">
        <f>IF(Έξοδα!$G177=COLUMN(),Έξοδα!$F177,"")</f>
      </c>
      <c r="F176" s="14">
        <f>IF(Έξοδα!$G177=COLUMN(),Έξοδα!$F177,"")</f>
      </c>
      <c r="G176" s="14">
        <f>IF(Έξοδα!$G177=COLUMN(),Έξοδα!$F177,"")</f>
      </c>
      <c r="H176" s="14">
        <f>IF(Έξοδα!$G177=COLUMN(),Έξοδα!$F177,"")</f>
      </c>
      <c r="I176" s="14">
        <f>IF(Έξοδα!$G177=COLUMN(),Έξοδα!$F177,"")</f>
      </c>
      <c r="J176" s="14">
        <f>IF(Έξοδα!$G177=COLUMN(),Έξοδα!$F177,"")</f>
      </c>
      <c r="K176" s="14">
        <f>IF(Έξοδα!$G177=COLUMN(),Έξοδα!$F177,"")</f>
      </c>
      <c r="L176" s="14">
        <f>IF(Έξοδα!$G177=COLUMN(),Έξοδα!$F177,"")</f>
      </c>
      <c r="M176" s="14">
        <f>IF(Έξοδα!$G177=COLUMN(),Έξοδα!$F177,"")</f>
      </c>
      <c r="N176" s="14">
        <f>IF(Έξοδα!$G177=COLUMN(),Έξοδα!$F177,"")</f>
      </c>
      <c r="O176" s="14">
        <f>IF(Έξοδα!$G177=COLUMN(),Έξοδα!$F177,"")</f>
      </c>
      <c r="P176" s="14">
        <f>IF(Έξοδα!$G177=COLUMN(),Έξοδα!$F177,"")</f>
      </c>
      <c r="Q176" s="14">
        <f>IF(Έξοδα!$G177=COLUMN(),Έξοδα!$F177,"")</f>
      </c>
      <c r="R176" s="14">
        <f>IF(Έξοδα!$G177=COLUMN(),Έξοδα!$F177,"")</f>
      </c>
      <c r="S176" s="14">
        <f>IF(Έξοδα!$G177=COLUMN(),Έξοδα!$F177,"")</f>
      </c>
      <c r="T176" s="14">
        <f>IF(Έξοδα!$G177=COLUMN(),Έξοδα!$F177,"")</f>
      </c>
      <c r="U176" s="14">
        <f>IF(Έξοδα!$G177=COLUMN(),Έξοδα!$F177,"")</f>
      </c>
      <c r="V176" s="14">
        <f>IF(Έξοδα!$G177=COLUMN(),Έξοδα!$F177,"")</f>
      </c>
      <c r="W176" s="14">
        <f>IF(Έξοδα!$G177=COLUMN(),Έξοδα!$F177,"")</f>
      </c>
      <c r="X176" s="14">
        <f>IF(Έξοδα!$G177=COLUMN(),Έξοδα!$F177,"")</f>
      </c>
      <c r="Y176" s="31">
        <f>IF(Έξοδα!$G177=COLUMN(),Έξοδα!$F177,"")</f>
      </c>
      <c r="Z176" s="413"/>
    </row>
    <row r="177" spans="1:26" ht="12.75">
      <c r="A177" s="42">
        <f>IF(Έξοδα!$G178=COLUMN(),Έξοδα!$F178,"")</f>
      </c>
      <c r="B177" s="14">
        <f>IF(Έξοδα!$G178=COLUMN(),Έξοδα!$F178,"")</f>
      </c>
      <c r="C177" s="14">
        <f>IF(Έξοδα!$G178=COLUMN(),Έξοδα!$F178,"")</f>
      </c>
      <c r="D177" s="14">
        <f>IF(Έξοδα!$G178=COLUMN(),Έξοδα!$F178,"")</f>
      </c>
      <c r="E177" s="14">
        <f>IF(Έξοδα!$G178=COLUMN(),Έξοδα!$F178,"")</f>
      </c>
      <c r="F177" s="14">
        <f>IF(Έξοδα!$G178=COLUMN(),Έξοδα!$F178,"")</f>
      </c>
      <c r="G177" s="14">
        <f>IF(Έξοδα!$G178=COLUMN(),Έξοδα!$F178,"")</f>
      </c>
      <c r="H177" s="14">
        <f>IF(Έξοδα!$G178=COLUMN(),Έξοδα!$F178,"")</f>
      </c>
      <c r="I177" s="14">
        <f>IF(Έξοδα!$G178=COLUMN(),Έξοδα!$F178,"")</f>
      </c>
      <c r="J177" s="14">
        <f>IF(Έξοδα!$G178=COLUMN(),Έξοδα!$F178,"")</f>
      </c>
      <c r="K177" s="14">
        <f>IF(Έξοδα!$G178=COLUMN(),Έξοδα!$F178,"")</f>
      </c>
      <c r="L177" s="14">
        <f>IF(Έξοδα!$G178=COLUMN(),Έξοδα!$F178,"")</f>
      </c>
      <c r="M177" s="14">
        <f>IF(Έξοδα!$G178=COLUMN(),Έξοδα!$F178,"")</f>
      </c>
      <c r="N177" s="14">
        <f>IF(Έξοδα!$G178=COLUMN(),Έξοδα!$F178,"")</f>
      </c>
      <c r="O177" s="14">
        <f>IF(Έξοδα!$G178=COLUMN(),Έξοδα!$F178,"")</f>
      </c>
      <c r="P177" s="14">
        <f>IF(Έξοδα!$G178=COLUMN(),Έξοδα!$F178,"")</f>
      </c>
      <c r="Q177" s="14">
        <f>IF(Έξοδα!$G178=COLUMN(),Έξοδα!$F178,"")</f>
      </c>
      <c r="R177" s="14">
        <f>IF(Έξοδα!$G178=COLUMN(),Έξοδα!$F178,"")</f>
      </c>
      <c r="S177" s="14">
        <f>IF(Έξοδα!$G178=COLUMN(),Έξοδα!$F178,"")</f>
      </c>
      <c r="T177" s="14">
        <f>IF(Έξοδα!$G178=COLUMN(),Έξοδα!$F178,"")</f>
      </c>
      <c r="U177" s="14">
        <f>IF(Έξοδα!$G178=COLUMN(),Έξοδα!$F178,"")</f>
      </c>
      <c r="V177" s="14">
        <f>IF(Έξοδα!$G178=COLUMN(),Έξοδα!$F178,"")</f>
      </c>
      <c r="W177" s="14">
        <f>IF(Έξοδα!$G178=COLUMN(),Έξοδα!$F178,"")</f>
      </c>
      <c r="X177" s="14">
        <f>IF(Έξοδα!$G178=COLUMN(),Έξοδα!$F178,"")</f>
      </c>
      <c r="Y177" s="31">
        <f>IF(Έξοδα!$G178=COLUMN(),Έξοδα!$F178,"")</f>
      </c>
      <c r="Z177" s="413"/>
    </row>
    <row r="178" spans="1:26" ht="12.75">
      <c r="A178" s="42">
        <f>IF(Έξοδα!$G179=COLUMN(),Έξοδα!$F179,"")</f>
      </c>
      <c r="B178" s="14">
        <f>IF(Έξοδα!$G179=COLUMN(),Έξοδα!$F179,"")</f>
      </c>
      <c r="C178" s="14">
        <f>IF(Έξοδα!$G179=COLUMN(),Έξοδα!$F179,"")</f>
      </c>
      <c r="D178" s="14">
        <f>IF(Έξοδα!$G179=COLUMN(),Έξοδα!$F179,"")</f>
      </c>
      <c r="E178" s="14">
        <f>IF(Έξοδα!$G179=COLUMN(),Έξοδα!$F179,"")</f>
      </c>
      <c r="F178" s="14">
        <f>IF(Έξοδα!$G179=COLUMN(),Έξοδα!$F179,"")</f>
      </c>
      <c r="G178" s="14">
        <f>IF(Έξοδα!$G179=COLUMN(),Έξοδα!$F179,"")</f>
      </c>
      <c r="H178" s="14">
        <f>IF(Έξοδα!$G179=COLUMN(),Έξοδα!$F179,"")</f>
      </c>
      <c r="I178" s="14">
        <f>IF(Έξοδα!$G179=COLUMN(),Έξοδα!$F179,"")</f>
      </c>
      <c r="J178" s="14">
        <f>IF(Έξοδα!$G179=COLUMN(),Έξοδα!$F179,"")</f>
      </c>
      <c r="K178" s="14">
        <f>IF(Έξοδα!$G179=COLUMN(),Έξοδα!$F179,"")</f>
      </c>
      <c r="L178" s="14">
        <f>IF(Έξοδα!$G179=COLUMN(),Έξοδα!$F179,"")</f>
      </c>
      <c r="M178" s="14">
        <f>IF(Έξοδα!$G179=COLUMN(),Έξοδα!$F179,"")</f>
      </c>
      <c r="N178" s="14">
        <f>IF(Έξοδα!$G179=COLUMN(),Έξοδα!$F179,"")</f>
      </c>
      <c r="O178" s="14">
        <f>IF(Έξοδα!$G179=COLUMN(),Έξοδα!$F179,"")</f>
      </c>
      <c r="P178" s="14">
        <f>IF(Έξοδα!$G179=COLUMN(),Έξοδα!$F179,"")</f>
      </c>
      <c r="Q178" s="14">
        <f>IF(Έξοδα!$G179=COLUMN(),Έξοδα!$F179,"")</f>
      </c>
      <c r="R178" s="14">
        <f>IF(Έξοδα!$G179=COLUMN(),Έξοδα!$F179,"")</f>
      </c>
      <c r="S178" s="14">
        <f>IF(Έξοδα!$G179=COLUMN(),Έξοδα!$F179,"")</f>
      </c>
      <c r="T178" s="14">
        <f>IF(Έξοδα!$G179=COLUMN(),Έξοδα!$F179,"")</f>
      </c>
      <c r="U178" s="14">
        <f>IF(Έξοδα!$G179=COLUMN(),Έξοδα!$F179,"")</f>
      </c>
      <c r="V178" s="14">
        <f>IF(Έξοδα!$G179=COLUMN(),Έξοδα!$F179,"")</f>
      </c>
      <c r="W178" s="14">
        <f>IF(Έξοδα!$G179=COLUMN(),Έξοδα!$F179,"")</f>
      </c>
      <c r="X178" s="14">
        <f>IF(Έξοδα!$G179=COLUMN(),Έξοδα!$F179,"")</f>
      </c>
      <c r="Y178" s="31">
        <f>IF(Έξοδα!$G179=COLUMN(),Έξοδα!$F179,"")</f>
      </c>
      <c r="Z178" s="413"/>
    </row>
    <row r="179" spans="1:26" ht="12.75">
      <c r="A179" s="42">
        <f>IF(Έξοδα!$G180=COLUMN(),Έξοδα!$F180,"")</f>
      </c>
      <c r="B179" s="14">
        <f>IF(Έξοδα!$G180=COLUMN(),Έξοδα!$F180,"")</f>
      </c>
      <c r="C179" s="14">
        <f>IF(Έξοδα!$G180=COLUMN(),Έξοδα!$F180,"")</f>
      </c>
      <c r="D179" s="14">
        <f>IF(Έξοδα!$G180=COLUMN(),Έξοδα!$F180,"")</f>
      </c>
      <c r="E179" s="14">
        <f>IF(Έξοδα!$G180=COLUMN(),Έξοδα!$F180,"")</f>
      </c>
      <c r="F179" s="14">
        <f>IF(Έξοδα!$G180=COLUMN(),Έξοδα!$F180,"")</f>
      </c>
      <c r="G179" s="14">
        <f>IF(Έξοδα!$G180=COLUMN(),Έξοδα!$F180,"")</f>
      </c>
      <c r="H179" s="14">
        <f>IF(Έξοδα!$G180=COLUMN(),Έξοδα!$F180,"")</f>
      </c>
      <c r="I179" s="14">
        <f>IF(Έξοδα!$G180=COLUMN(),Έξοδα!$F180,"")</f>
      </c>
      <c r="J179" s="14">
        <f>IF(Έξοδα!$G180=COLUMN(),Έξοδα!$F180,"")</f>
      </c>
      <c r="K179" s="14">
        <f>IF(Έξοδα!$G180=COLUMN(),Έξοδα!$F180,"")</f>
      </c>
      <c r="L179" s="14">
        <f>IF(Έξοδα!$G180=COLUMN(),Έξοδα!$F180,"")</f>
      </c>
      <c r="M179" s="14">
        <f>IF(Έξοδα!$G180=COLUMN(),Έξοδα!$F180,"")</f>
      </c>
      <c r="N179" s="14">
        <f>IF(Έξοδα!$G180=COLUMN(),Έξοδα!$F180,"")</f>
      </c>
      <c r="O179" s="14">
        <f>IF(Έξοδα!$G180=COLUMN(),Έξοδα!$F180,"")</f>
      </c>
      <c r="P179" s="14">
        <f>IF(Έξοδα!$G180=COLUMN(),Έξοδα!$F180,"")</f>
      </c>
      <c r="Q179" s="14">
        <f>IF(Έξοδα!$G180=COLUMN(),Έξοδα!$F180,"")</f>
      </c>
      <c r="R179" s="14">
        <f>IF(Έξοδα!$G180=COLUMN(),Έξοδα!$F180,"")</f>
      </c>
      <c r="S179" s="14">
        <f>IF(Έξοδα!$G180=COLUMN(),Έξοδα!$F180,"")</f>
      </c>
      <c r="T179" s="14">
        <f>IF(Έξοδα!$G180=COLUMN(),Έξοδα!$F180,"")</f>
      </c>
      <c r="U179" s="14">
        <f>IF(Έξοδα!$G180=COLUMN(),Έξοδα!$F180,"")</f>
      </c>
      <c r="V179" s="14">
        <f>IF(Έξοδα!$G180=COLUMN(),Έξοδα!$F180,"")</f>
      </c>
      <c r="W179" s="14">
        <f>IF(Έξοδα!$G180=COLUMN(),Έξοδα!$F180,"")</f>
      </c>
      <c r="X179" s="14">
        <f>IF(Έξοδα!$G180=COLUMN(),Έξοδα!$F180,"")</f>
      </c>
      <c r="Y179" s="31">
        <f>IF(Έξοδα!$G180=COLUMN(),Έξοδα!$F180,"")</f>
      </c>
      <c r="Z179" s="413"/>
    </row>
    <row r="180" spans="1:26" ht="12.75">
      <c r="A180" s="42">
        <f>IF(Έξοδα!$G181=COLUMN(),Έξοδα!$F181,"")</f>
      </c>
      <c r="B180" s="14">
        <f>IF(Έξοδα!$G181=COLUMN(),Έξοδα!$F181,"")</f>
      </c>
      <c r="C180" s="14">
        <f>IF(Έξοδα!$G181=COLUMN(),Έξοδα!$F181,"")</f>
      </c>
      <c r="D180" s="14">
        <f>IF(Έξοδα!$G181=COLUMN(),Έξοδα!$F181,"")</f>
      </c>
      <c r="E180" s="14">
        <f>IF(Έξοδα!$G181=COLUMN(),Έξοδα!$F181,"")</f>
      </c>
      <c r="F180" s="14">
        <f>IF(Έξοδα!$G181=COLUMN(),Έξοδα!$F181,"")</f>
      </c>
      <c r="G180" s="14">
        <f>IF(Έξοδα!$G181=COLUMN(),Έξοδα!$F181,"")</f>
      </c>
      <c r="H180" s="14">
        <f>IF(Έξοδα!$G181=COLUMN(),Έξοδα!$F181,"")</f>
      </c>
      <c r="I180" s="14">
        <f>IF(Έξοδα!$G181=COLUMN(),Έξοδα!$F181,"")</f>
      </c>
      <c r="J180" s="14">
        <f>IF(Έξοδα!$G181=COLUMN(),Έξοδα!$F181,"")</f>
      </c>
      <c r="K180" s="14">
        <f>IF(Έξοδα!$G181=COLUMN(),Έξοδα!$F181,"")</f>
      </c>
      <c r="L180" s="14">
        <f>IF(Έξοδα!$G181=COLUMN(),Έξοδα!$F181,"")</f>
      </c>
      <c r="M180" s="14">
        <f>IF(Έξοδα!$G181=COLUMN(),Έξοδα!$F181,"")</f>
      </c>
      <c r="N180" s="14">
        <f>IF(Έξοδα!$G181=COLUMN(),Έξοδα!$F181,"")</f>
      </c>
      <c r="O180" s="14">
        <f>IF(Έξοδα!$G181=COLUMN(),Έξοδα!$F181,"")</f>
      </c>
      <c r="P180" s="14">
        <f>IF(Έξοδα!$G181=COLUMN(),Έξοδα!$F181,"")</f>
      </c>
      <c r="Q180" s="14">
        <f>IF(Έξοδα!$G181=COLUMN(),Έξοδα!$F181,"")</f>
      </c>
      <c r="R180" s="14">
        <f>IF(Έξοδα!$G181=COLUMN(),Έξοδα!$F181,"")</f>
      </c>
      <c r="S180" s="14">
        <f>IF(Έξοδα!$G181=COLUMN(),Έξοδα!$F181,"")</f>
      </c>
      <c r="T180" s="14">
        <f>IF(Έξοδα!$G181=COLUMN(),Έξοδα!$F181,"")</f>
      </c>
      <c r="U180" s="14">
        <f>IF(Έξοδα!$G181=COLUMN(),Έξοδα!$F181,"")</f>
      </c>
      <c r="V180" s="14">
        <f>IF(Έξοδα!$G181=COLUMN(),Έξοδα!$F181,"")</f>
      </c>
      <c r="W180" s="14">
        <f>IF(Έξοδα!$G181=COLUMN(),Έξοδα!$F181,"")</f>
      </c>
      <c r="X180" s="14">
        <f>IF(Έξοδα!$G181=COLUMN(),Έξοδα!$F181,"")</f>
      </c>
      <c r="Y180" s="31">
        <f>IF(Έξοδα!$G181=COLUMN(),Έξοδα!$F181,"")</f>
      </c>
      <c r="Z180" s="413"/>
    </row>
    <row r="181" spans="1:26" ht="12.75">
      <c r="A181" s="42">
        <f>IF(Έξοδα!$G182=COLUMN(),Έξοδα!$F182,"")</f>
      </c>
      <c r="B181" s="14">
        <f>IF(Έξοδα!$G182=COLUMN(),Έξοδα!$F182,"")</f>
      </c>
      <c r="C181" s="14">
        <f>IF(Έξοδα!$G182=COLUMN(),Έξοδα!$F182,"")</f>
      </c>
      <c r="D181" s="14">
        <f>IF(Έξοδα!$G182=COLUMN(),Έξοδα!$F182,"")</f>
      </c>
      <c r="E181" s="14">
        <f>IF(Έξοδα!$G182=COLUMN(),Έξοδα!$F182,"")</f>
      </c>
      <c r="F181" s="14">
        <f>IF(Έξοδα!$G182=COLUMN(),Έξοδα!$F182,"")</f>
      </c>
      <c r="G181" s="14">
        <f>IF(Έξοδα!$G182=COLUMN(),Έξοδα!$F182,"")</f>
      </c>
      <c r="H181" s="14">
        <f>IF(Έξοδα!$G182=COLUMN(),Έξοδα!$F182,"")</f>
      </c>
      <c r="I181" s="14">
        <f>IF(Έξοδα!$G182=COLUMN(),Έξοδα!$F182,"")</f>
      </c>
      <c r="J181" s="14">
        <f>IF(Έξοδα!$G182=COLUMN(),Έξοδα!$F182,"")</f>
      </c>
      <c r="K181" s="14">
        <f>IF(Έξοδα!$G182=COLUMN(),Έξοδα!$F182,"")</f>
      </c>
      <c r="L181" s="14">
        <f>IF(Έξοδα!$G182=COLUMN(),Έξοδα!$F182,"")</f>
      </c>
      <c r="M181" s="14">
        <f>IF(Έξοδα!$G182=COLUMN(),Έξοδα!$F182,"")</f>
      </c>
      <c r="N181" s="14">
        <f>IF(Έξοδα!$G182=COLUMN(),Έξοδα!$F182,"")</f>
      </c>
      <c r="O181" s="14">
        <f>IF(Έξοδα!$G182=COLUMN(),Έξοδα!$F182,"")</f>
      </c>
      <c r="P181" s="14">
        <f>IF(Έξοδα!$G182=COLUMN(),Έξοδα!$F182,"")</f>
      </c>
      <c r="Q181" s="14">
        <f>IF(Έξοδα!$G182=COLUMN(),Έξοδα!$F182,"")</f>
      </c>
      <c r="R181" s="14">
        <f>IF(Έξοδα!$G182=COLUMN(),Έξοδα!$F182,"")</f>
      </c>
      <c r="S181" s="14">
        <f>IF(Έξοδα!$G182=COLUMN(),Έξοδα!$F182,"")</f>
      </c>
      <c r="T181" s="14">
        <f>IF(Έξοδα!$G182=COLUMN(),Έξοδα!$F182,"")</f>
      </c>
      <c r="U181" s="14">
        <f>IF(Έξοδα!$G182=COLUMN(),Έξοδα!$F182,"")</f>
      </c>
      <c r="V181" s="14">
        <f>IF(Έξοδα!$G182=COLUMN(),Έξοδα!$F182,"")</f>
      </c>
      <c r="W181" s="14">
        <f>IF(Έξοδα!$G182=COLUMN(),Έξοδα!$F182,"")</f>
      </c>
      <c r="X181" s="14">
        <f>IF(Έξοδα!$G182=COLUMN(),Έξοδα!$F182,"")</f>
      </c>
      <c r="Y181" s="31">
        <f>IF(Έξοδα!$G182=COLUMN(),Έξοδα!$F182,"")</f>
      </c>
      <c r="Z181" s="413"/>
    </row>
    <row r="182" spans="1:26" ht="12.75">
      <c r="A182" s="42">
        <f>IF(Έξοδα!$G183=COLUMN(),Έξοδα!$F183,"")</f>
      </c>
      <c r="B182" s="14">
        <f>IF(Έξοδα!$G183=COLUMN(),Έξοδα!$F183,"")</f>
      </c>
      <c r="C182" s="14">
        <f>IF(Έξοδα!$G183=COLUMN(),Έξοδα!$F183,"")</f>
      </c>
      <c r="D182" s="14">
        <f>IF(Έξοδα!$G183=COLUMN(),Έξοδα!$F183,"")</f>
      </c>
      <c r="E182" s="14">
        <f>IF(Έξοδα!$G183=COLUMN(),Έξοδα!$F183,"")</f>
      </c>
      <c r="F182" s="14">
        <f>IF(Έξοδα!$G183=COLUMN(),Έξοδα!$F183,"")</f>
      </c>
      <c r="G182" s="14">
        <f>IF(Έξοδα!$G183=COLUMN(),Έξοδα!$F183,"")</f>
      </c>
      <c r="H182" s="14">
        <f>IF(Έξοδα!$G183=COLUMN(),Έξοδα!$F183,"")</f>
      </c>
      <c r="I182" s="14">
        <f>IF(Έξοδα!$G183=COLUMN(),Έξοδα!$F183,"")</f>
      </c>
      <c r="J182" s="14">
        <f>IF(Έξοδα!$G183=COLUMN(),Έξοδα!$F183,"")</f>
      </c>
      <c r="K182" s="14">
        <f>IF(Έξοδα!$G183=COLUMN(),Έξοδα!$F183,"")</f>
      </c>
      <c r="L182" s="14">
        <f>IF(Έξοδα!$G183=COLUMN(),Έξοδα!$F183,"")</f>
      </c>
      <c r="M182" s="14">
        <f>IF(Έξοδα!$G183=COLUMN(),Έξοδα!$F183,"")</f>
      </c>
      <c r="N182" s="14">
        <f>IF(Έξοδα!$G183=COLUMN(),Έξοδα!$F183,"")</f>
      </c>
      <c r="O182" s="14">
        <f>IF(Έξοδα!$G183=COLUMN(),Έξοδα!$F183,"")</f>
      </c>
      <c r="P182" s="14">
        <f>IF(Έξοδα!$G183=COLUMN(),Έξοδα!$F183,"")</f>
      </c>
      <c r="Q182" s="14">
        <f>IF(Έξοδα!$G183=COLUMN(),Έξοδα!$F183,"")</f>
      </c>
      <c r="R182" s="14">
        <f>IF(Έξοδα!$G183=COLUMN(),Έξοδα!$F183,"")</f>
      </c>
      <c r="S182" s="14">
        <f>IF(Έξοδα!$G183=COLUMN(),Έξοδα!$F183,"")</f>
      </c>
      <c r="T182" s="14">
        <f>IF(Έξοδα!$G183=COLUMN(),Έξοδα!$F183,"")</f>
      </c>
      <c r="U182" s="14">
        <f>IF(Έξοδα!$G183=COLUMN(),Έξοδα!$F183,"")</f>
      </c>
      <c r="V182" s="14">
        <f>IF(Έξοδα!$G183=COLUMN(),Έξοδα!$F183,"")</f>
      </c>
      <c r="W182" s="14">
        <f>IF(Έξοδα!$G183=COLUMN(),Έξοδα!$F183,"")</f>
      </c>
      <c r="X182" s="14">
        <f>IF(Έξοδα!$G183=COLUMN(),Έξοδα!$F183,"")</f>
      </c>
      <c r="Y182" s="31">
        <f>IF(Έξοδα!$G183=COLUMN(),Έξοδα!$F183,"")</f>
      </c>
      <c r="Z182" s="413"/>
    </row>
    <row r="183" spans="1:26" ht="12.75">
      <c r="A183" s="42">
        <f>IF(Έξοδα!$G184=COLUMN(),Έξοδα!$F184,"")</f>
      </c>
      <c r="B183" s="14">
        <f>IF(Έξοδα!$G184=COLUMN(),Έξοδα!$F184,"")</f>
      </c>
      <c r="C183" s="14">
        <f>IF(Έξοδα!$G184=COLUMN(),Έξοδα!$F184,"")</f>
      </c>
      <c r="D183" s="14">
        <f>IF(Έξοδα!$G184=COLUMN(),Έξοδα!$F184,"")</f>
      </c>
      <c r="E183" s="14">
        <f>IF(Έξοδα!$G184=COLUMN(),Έξοδα!$F184,"")</f>
      </c>
      <c r="F183" s="14">
        <f>IF(Έξοδα!$G184=COLUMN(),Έξοδα!$F184,"")</f>
      </c>
      <c r="G183" s="14">
        <f>IF(Έξοδα!$G184=COLUMN(),Έξοδα!$F184,"")</f>
      </c>
      <c r="H183" s="14">
        <f>IF(Έξοδα!$G184=COLUMN(),Έξοδα!$F184,"")</f>
      </c>
      <c r="I183" s="14">
        <f>IF(Έξοδα!$G184=COLUMN(),Έξοδα!$F184,"")</f>
      </c>
      <c r="J183" s="14">
        <f>IF(Έξοδα!$G184=COLUMN(),Έξοδα!$F184,"")</f>
      </c>
      <c r="K183" s="14">
        <f>IF(Έξοδα!$G184=COLUMN(),Έξοδα!$F184,"")</f>
      </c>
      <c r="L183" s="14">
        <f>IF(Έξοδα!$G184=COLUMN(),Έξοδα!$F184,"")</f>
      </c>
      <c r="M183" s="14">
        <f>IF(Έξοδα!$G184=COLUMN(),Έξοδα!$F184,"")</f>
      </c>
      <c r="N183" s="14">
        <f>IF(Έξοδα!$G184=COLUMN(),Έξοδα!$F184,"")</f>
      </c>
      <c r="O183" s="14">
        <f>IF(Έξοδα!$G184=COLUMN(),Έξοδα!$F184,"")</f>
      </c>
      <c r="P183" s="14">
        <f>IF(Έξοδα!$G184=COLUMN(),Έξοδα!$F184,"")</f>
      </c>
      <c r="Q183" s="14">
        <f>IF(Έξοδα!$G184=COLUMN(),Έξοδα!$F184,"")</f>
      </c>
      <c r="R183" s="14">
        <f>IF(Έξοδα!$G184=COLUMN(),Έξοδα!$F184,"")</f>
      </c>
      <c r="S183" s="14">
        <f>IF(Έξοδα!$G184=COLUMN(),Έξοδα!$F184,"")</f>
      </c>
      <c r="T183" s="14">
        <f>IF(Έξοδα!$G184=COLUMN(),Έξοδα!$F184,"")</f>
      </c>
      <c r="U183" s="14">
        <f>IF(Έξοδα!$G184=COLUMN(),Έξοδα!$F184,"")</f>
      </c>
      <c r="V183" s="14">
        <f>IF(Έξοδα!$G184=COLUMN(),Έξοδα!$F184,"")</f>
      </c>
      <c r="W183" s="14">
        <f>IF(Έξοδα!$G184=COLUMN(),Έξοδα!$F184,"")</f>
      </c>
      <c r="X183" s="14">
        <f>IF(Έξοδα!$G184=COLUMN(),Έξοδα!$F184,"")</f>
      </c>
      <c r="Y183" s="31">
        <f>IF(Έξοδα!$G184=COLUMN(),Έξοδα!$F184,"")</f>
      </c>
      <c r="Z183" s="413"/>
    </row>
    <row r="184" spans="1:26" ht="12.75">
      <c r="A184" s="42">
        <f>IF(Έξοδα!$G185=COLUMN(),Έξοδα!$F185,"")</f>
      </c>
      <c r="B184" s="14">
        <f>IF(Έξοδα!$G185=COLUMN(),Έξοδα!$F185,"")</f>
      </c>
      <c r="C184" s="14">
        <f>IF(Έξοδα!$G185=COLUMN(),Έξοδα!$F185,"")</f>
      </c>
      <c r="D184" s="14">
        <f>IF(Έξοδα!$G185=COLUMN(),Έξοδα!$F185,"")</f>
      </c>
      <c r="E184" s="14">
        <f>IF(Έξοδα!$G185=COLUMN(),Έξοδα!$F185,"")</f>
      </c>
      <c r="F184" s="14">
        <f>IF(Έξοδα!$G185=COLUMN(),Έξοδα!$F185,"")</f>
      </c>
      <c r="G184" s="14">
        <f>IF(Έξοδα!$G185=COLUMN(),Έξοδα!$F185,"")</f>
      </c>
      <c r="H184" s="14">
        <f>IF(Έξοδα!$G185=COLUMN(),Έξοδα!$F185,"")</f>
      </c>
      <c r="I184" s="14">
        <f>IF(Έξοδα!$G185=COLUMN(),Έξοδα!$F185,"")</f>
      </c>
      <c r="J184" s="14">
        <f>IF(Έξοδα!$G185=COLUMN(),Έξοδα!$F185,"")</f>
      </c>
      <c r="K184" s="14">
        <f>IF(Έξοδα!$G185=COLUMN(),Έξοδα!$F185,"")</f>
      </c>
      <c r="L184" s="14">
        <f>IF(Έξοδα!$G185=COLUMN(),Έξοδα!$F185,"")</f>
      </c>
      <c r="M184" s="14">
        <f>IF(Έξοδα!$G185=COLUMN(),Έξοδα!$F185,"")</f>
      </c>
      <c r="N184" s="14">
        <f>IF(Έξοδα!$G185=COLUMN(),Έξοδα!$F185,"")</f>
      </c>
      <c r="O184" s="14">
        <f>IF(Έξοδα!$G185=COLUMN(),Έξοδα!$F185,"")</f>
      </c>
      <c r="P184" s="14">
        <f>IF(Έξοδα!$G185=COLUMN(),Έξοδα!$F185,"")</f>
      </c>
      <c r="Q184" s="14">
        <f>IF(Έξοδα!$G185=COLUMN(),Έξοδα!$F185,"")</f>
      </c>
      <c r="R184" s="14">
        <f>IF(Έξοδα!$G185=COLUMN(),Έξοδα!$F185,"")</f>
      </c>
      <c r="S184" s="14">
        <f>IF(Έξοδα!$G185=COLUMN(),Έξοδα!$F185,"")</f>
      </c>
      <c r="T184" s="14">
        <f>IF(Έξοδα!$G185=COLUMN(),Έξοδα!$F185,"")</f>
      </c>
      <c r="U184" s="14">
        <f>IF(Έξοδα!$G185=COLUMN(),Έξοδα!$F185,"")</f>
      </c>
      <c r="V184" s="14">
        <f>IF(Έξοδα!$G185=COLUMN(),Έξοδα!$F185,"")</f>
      </c>
      <c r="W184" s="14">
        <f>IF(Έξοδα!$G185=COLUMN(),Έξοδα!$F185,"")</f>
      </c>
      <c r="X184" s="14">
        <f>IF(Έξοδα!$G185=COLUMN(),Έξοδα!$F185,"")</f>
      </c>
      <c r="Y184" s="31">
        <f>IF(Έξοδα!$G185=COLUMN(),Έξοδα!$F185,"")</f>
      </c>
      <c r="Z184" s="413"/>
    </row>
    <row r="185" spans="1:26" ht="12.75">
      <c r="A185" s="42">
        <f>IF(Έξοδα!$G186=COLUMN(),Έξοδα!$F186,"")</f>
      </c>
      <c r="B185" s="14">
        <f>IF(Έξοδα!$G186=COLUMN(),Έξοδα!$F186,"")</f>
      </c>
      <c r="C185" s="14">
        <f>IF(Έξοδα!$G186=COLUMN(),Έξοδα!$F186,"")</f>
      </c>
      <c r="D185" s="14">
        <f>IF(Έξοδα!$G186=COLUMN(),Έξοδα!$F186,"")</f>
      </c>
      <c r="E185" s="14">
        <f>IF(Έξοδα!$G186=COLUMN(),Έξοδα!$F186,"")</f>
      </c>
      <c r="F185" s="14">
        <f>IF(Έξοδα!$G186=COLUMN(),Έξοδα!$F186,"")</f>
      </c>
      <c r="G185" s="14">
        <f>IF(Έξοδα!$G186=COLUMN(),Έξοδα!$F186,"")</f>
      </c>
      <c r="H185" s="14">
        <f>IF(Έξοδα!$G186=COLUMN(),Έξοδα!$F186,"")</f>
      </c>
      <c r="I185" s="14">
        <f>IF(Έξοδα!$G186=COLUMN(),Έξοδα!$F186,"")</f>
      </c>
      <c r="J185" s="14">
        <f>IF(Έξοδα!$G186=COLUMN(),Έξοδα!$F186,"")</f>
      </c>
      <c r="K185" s="14">
        <f>IF(Έξοδα!$G186=COLUMN(),Έξοδα!$F186,"")</f>
      </c>
      <c r="L185" s="14">
        <f>IF(Έξοδα!$G186=COLUMN(),Έξοδα!$F186,"")</f>
      </c>
      <c r="M185" s="14">
        <f>IF(Έξοδα!$G186=COLUMN(),Έξοδα!$F186,"")</f>
      </c>
      <c r="N185" s="14">
        <f>IF(Έξοδα!$G186=COLUMN(),Έξοδα!$F186,"")</f>
      </c>
      <c r="O185" s="14">
        <f>IF(Έξοδα!$G186=COLUMN(),Έξοδα!$F186,"")</f>
      </c>
      <c r="P185" s="14">
        <f>IF(Έξοδα!$G186=COLUMN(),Έξοδα!$F186,"")</f>
      </c>
      <c r="Q185" s="14">
        <f>IF(Έξοδα!$G186=COLUMN(),Έξοδα!$F186,"")</f>
      </c>
      <c r="R185" s="14">
        <f>IF(Έξοδα!$G186=COLUMN(),Έξοδα!$F186,"")</f>
      </c>
      <c r="S185" s="14">
        <f>IF(Έξοδα!$G186=COLUMN(),Έξοδα!$F186,"")</f>
      </c>
      <c r="T185" s="14">
        <f>IF(Έξοδα!$G186=COLUMN(),Έξοδα!$F186,"")</f>
      </c>
      <c r="U185" s="14">
        <f>IF(Έξοδα!$G186=COLUMN(),Έξοδα!$F186,"")</f>
      </c>
      <c r="V185" s="14">
        <f>IF(Έξοδα!$G186=COLUMN(),Έξοδα!$F186,"")</f>
      </c>
      <c r="W185" s="14">
        <f>IF(Έξοδα!$G186=COLUMN(),Έξοδα!$F186,"")</f>
      </c>
      <c r="X185" s="14">
        <f>IF(Έξοδα!$G186=COLUMN(),Έξοδα!$F186,"")</f>
      </c>
      <c r="Y185" s="31">
        <f>IF(Έξοδα!$G186=COLUMN(),Έξοδα!$F186,"")</f>
      </c>
      <c r="Z185" s="413"/>
    </row>
    <row r="186" spans="1:26" ht="12.75">
      <c r="A186" s="42">
        <f>IF(Έξοδα!$G187=COLUMN(),Έξοδα!$F187,"")</f>
      </c>
      <c r="B186" s="14">
        <f>IF(Έξοδα!$G187=COLUMN(),Έξοδα!$F187,"")</f>
      </c>
      <c r="C186" s="14">
        <f>IF(Έξοδα!$G187=COLUMN(),Έξοδα!$F187,"")</f>
      </c>
      <c r="D186" s="14">
        <f>IF(Έξοδα!$G187=COLUMN(),Έξοδα!$F187,"")</f>
      </c>
      <c r="E186" s="14">
        <f>IF(Έξοδα!$G187=COLUMN(),Έξοδα!$F187,"")</f>
      </c>
      <c r="F186" s="14">
        <f>IF(Έξοδα!$G187=COLUMN(),Έξοδα!$F187,"")</f>
      </c>
      <c r="G186" s="14">
        <f>IF(Έξοδα!$G187=COLUMN(),Έξοδα!$F187,"")</f>
      </c>
      <c r="H186" s="14">
        <f>IF(Έξοδα!$G187=COLUMN(),Έξοδα!$F187,"")</f>
      </c>
      <c r="I186" s="14">
        <f>IF(Έξοδα!$G187=COLUMN(),Έξοδα!$F187,"")</f>
      </c>
      <c r="J186" s="14">
        <f>IF(Έξοδα!$G187=COLUMN(),Έξοδα!$F187,"")</f>
      </c>
      <c r="K186" s="14">
        <f>IF(Έξοδα!$G187=COLUMN(),Έξοδα!$F187,"")</f>
      </c>
      <c r="L186" s="14">
        <f>IF(Έξοδα!$G187=COLUMN(),Έξοδα!$F187,"")</f>
      </c>
      <c r="M186" s="14">
        <f>IF(Έξοδα!$G187=COLUMN(),Έξοδα!$F187,"")</f>
      </c>
      <c r="N186" s="14">
        <f>IF(Έξοδα!$G187=COLUMN(),Έξοδα!$F187,"")</f>
      </c>
      <c r="O186" s="14">
        <f>IF(Έξοδα!$G187=COLUMN(),Έξοδα!$F187,"")</f>
      </c>
      <c r="P186" s="14">
        <f>IF(Έξοδα!$G187=COLUMN(),Έξοδα!$F187,"")</f>
      </c>
      <c r="Q186" s="14">
        <f>IF(Έξοδα!$G187=COLUMN(),Έξοδα!$F187,"")</f>
      </c>
      <c r="R186" s="14">
        <f>IF(Έξοδα!$G187=COLUMN(),Έξοδα!$F187,"")</f>
      </c>
      <c r="S186" s="14">
        <f>IF(Έξοδα!$G187=COLUMN(),Έξοδα!$F187,"")</f>
      </c>
      <c r="T186" s="14">
        <f>IF(Έξοδα!$G187=COLUMN(),Έξοδα!$F187,"")</f>
      </c>
      <c r="U186" s="14">
        <f>IF(Έξοδα!$G187=COLUMN(),Έξοδα!$F187,"")</f>
      </c>
      <c r="V186" s="14">
        <f>IF(Έξοδα!$G187=COLUMN(),Έξοδα!$F187,"")</f>
      </c>
      <c r="W186" s="14">
        <f>IF(Έξοδα!$G187=COLUMN(),Έξοδα!$F187,"")</f>
      </c>
      <c r="X186" s="14">
        <f>IF(Έξοδα!$G187=COLUMN(),Έξοδα!$F187,"")</f>
      </c>
      <c r="Y186" s="31">
        <f>IF(Έξοδα!$G187=COLUMN(),Έξοδα!$F187,"")</f>
      </c>
      <c r="Z186" s="413"/>
    </row>
    <row r="187" spans="1:26" ht="12.75">
      <c r="A187" s="42">
        <f>IF(Έξοδα!$G188=COLUMN(),Έξοδα!$F188,"")</f>
      </c>
      <c r="B187" s="14">
        <f>IF(Έξοδα!$G188=COLUMN(),Έξοδα!$F188,"")</f>
      </c>
      <c r="C187" s="14">
        <f>IF(Έξοδα!$G188=COLUMN(),Έξοδα!$F188,"")</f>
      </c>
      <c r="D187" s="14">
        <f>IF(Έξοδα!$G188=COLUMN(),Έξοδα!$F188,"")</f>
      </c>
      <c r="E187" s="14">
        <f>IF(Έξοδα!$G188=COLUMN(),Έξοδα!$F188,"")</f>
      </c>
      <c r="F187" s="14">
        <f>IF(Έξοδα!$G188=COLUMN(),Έξοδα!$F188,"")</f>
      </c>
      <c r="G187" s="14">
        <f>IF(Έξοδα!$G188=COLUMN(),Έξοδα!$F188,"")</f>
      </c>
      <c r="H187" s="14">
        <f>IF(Έξοδα!$G188=COLUMN(),Έξοδα!$F188,"")</f>
      </c>
      <c r="I187" s="14">
        <f>IF(Έξοδα!$G188=COLUMN(),Έξοδα!$F188,"")</f>
      </c>
      <c r="J187" s="14">
        <f>IF(Έξοδα!$G188=COLUMN(),Έξοδα!$F188,"")</f>
      </c>
      <c r="K187" s="14">
        <f>IF(Έξοδα!$G188=COLUMN(),Έξοδα!$F188,"")</f>
      </c>
      <c r="L187" s="14">
        <f>IF(Έξοδα!$G188=COLUMN(),Έξοδα!$F188,"")</f>
      </c>
      <c r="M187" s="14">
        <f>IF(Έξοδα!$G188=COLUMN(),Έξοδα!$F188,"")</f>
      </c>
      <c r="N187" s="14">
        <f>IF(Έξοδα!$G188=COLUMN(),Έξοδα!$F188,"")</f>
      </c>
      <c r="O187" s="14">
        <f>IF(Έξοδα!$G188=COLUMN(),Έξοδα!$F188,"")</f>
      </c>
      <c r="P187" s="14">
        <f>IF(Έξοδα!$G188=COLUMN(),Έξοδα!$F188,"")</f>
      </c>
      <c r="Q187" s="14">
        <f>IF(Έξοδα!$G188=COLUMN(),Έξοδα!$F188,"")</f>
      </c>
      <c r="R187" s="14">
        <f>IF(Έξοδα!$G188=COLUMN(),Έξοδα!$F188,"")</f>
      </c>
      <c r="S187" s="14">
        <f>IF(Έξοδα!$G188=COLUMN(),Έξοδα!$F188,"")</f>
      </c>
      <c r="T187" s="14">
        <f>IF(Έξοδα!$G188=COLUMN(),Έξοδα!$F188,"")</f>
      </c>
      <c r="U187" s="14">
        <f>IF(Έξοδα!$G188=COLUMN(),Έξοδα!$F188,"")</f>
      </c>
      <c r="V187" s="14">
        <f>IF(Έξοδα!$G188=COLUMN(),Έξοδα!$F188,"")</f>
      </c>
      <c r="W187" s="14">
        <f>IF(Έξοδα!$G188=COLUMN(),Έξοδα!$F188,"")</f>
      </c>
      <c r="X187" s="14">
        <f>IF(Έξοδα!$G188=COLUMN(),Έξοδα!$F188,"")</f>
      </c>
      <c r="Y187" s="31">
        <f>IF(Έξοδα!$G188=COLUMN(),Έξοδα!$F188,"")</f>
      </c>
      <c r="Z187" s="413"/>
    </row>
    <row r="188" spans="1:26" ht="12.75">
      <c r="A188" s="42">
        <f>IF(Έξοδα!$G189=COLUMN(),Έξοδα!$F189,"")</f>
      </c>
      <c r="B188" s="14">
        <f>IF(Έξοδα!$G189=COLUMN(),Έξοδα!$F189,"")</f>
      </c>
      <c r="C188" s="14">
        <f>IF(Έξοδα!$G189=COLUMN(),Έξοδα!$F189,"")</f>
      </c>
      <c r="D188" s="14">
        <f>IF(Έξοδα!$G189=COLUMN(),Έξοδα!$F189,"")</f>
      </c>
      <c r="E188" s="14">
        <f>IF(Έξοδα!$G189=COLUMN(),Έξοδα!$F189,"")</f>
      </c>
      <c r="F188" s="14">
        <f>IF(Έξοδα!$G189=COLUMN(),Έξοδα!$F189,"")</f>
      </c>
      <c r="G188" s="14">
        <f>IF(Έξοδα!$G189=COLUMN(),Έξοδα!$F189,"")</f>
      </c>
      <c r="H188" s="14">
        <f>IF(Έξοδα!$G189=COLUMN(),Έξοδα!$F189,"")</f>
      </c>
      <c r="I188" s="14">
        <f>IF(Έξοδα!$G189=COLUMN(),Έξοδα!$F189,"")</f>
      </c>
      <c r="J188" s="14">
        <f>IF(Έξοδα!$G189=COLUMN(),Έξοδα!$F189,"")</f>
      </c>
      <c r="K188" s="14">
        <f>IF(Έξοδα!$G189=COLUMN(),Έξοδα!$F189,"")</f>
      </c>
      <c r="L188" s="14">
        <f>IF(Έξοδα!$G189=COLUMN(),Έξοδα!$F189,"")</f>
      </c>
      <c r="M188" s="14">
        <f>IF(Έξοδα!$G189=COLUMN(),Έξοδα!$F189,"")</f>
      </c>
      <c r="N188" s="14">
        <f>IF(Έξοδα!$G189=COLUMN(),Έξοδα!$F189,"")</f>
      </c>
      <c r="O188" s="14">
        <f>IF(Έξοδα!$G189=COLUMN(),Έξοδα!$F189,"")</f>
      </c>
      <c r="P188" s="14">
        <f>IF(Έξοδα!$G189=COLUMN(),Έξοδα!$F189,"")</f>
      </c>
      <c r="Q188" s="14">
        <f>IF(Έξοδα!$G189=COLUMN(),Έξοδα!$F189,"")</f>
      </c>
      <c r="R188" s="14">
        <f>IF(Έξοδα!$G189=COLUMN(),Έξοδα!$F189,"")</f>
      </c>
      <c r="S188" s="14">
        <f>IF(Έξοδα!$G189=COLUMN(),Έξοδα!$F189,"")</f>
      </c>
      <c r="T188" s="14">
        <f>IF(Έξοδα!$G189=COLUMN(),Έξοδα!$F189,"")</f>
      </c>
      <c r="U188" s="14">
        <f>IF(Έξοδα!$G189=COLUMN(),Έξοδα!$F189,"")</f>
      </c>
      <c r="V188" s="14">
        <f>IF(Έξοδα!$G189=COLUMN(),Έξοδα!$F189,"")</f>
      </c>
      <c r="W188" s="14">
        <f>IF(Έξοδα!$G189=COLUMN(),Έξοδα!$F189,"")</f>
      </c>
      <c r="X188" s="14">
        <f>IF(Έξοδα!$G189=COLUMN(),Έξοδα!$F189,"")</f>
      </c>
      <c r="Y188" s="31">
        <f>IF(Έξοδα!$G189=COLUMN(),Έξοδα!$F189,"")</f>
      </c>
      <c r="Z188" s="413"/>
    </row>
    <row r="189" spans="1:26" ht="12.75">
      <c r="A189" s="42">
        <f>IF(Έξοδα!$G190=COLUMN(),Έξοδα!$F190,"")</f>
      </c>
      <c r="B189" s="14">
        <f>IF(Έξοδα!$G190=COLUMN(),Έξοδα!$F190,"")</f>
      </c>
      <c r="C189" s="14">
        <f>IF(Έξοδα!$G190=COLUMN(),Έξοδα!$F190,"")</f>
      </c>
      <c r="D189" s="14">
        <f>IF(Έξοδα!$G190=COLUMN(),Έξοδα!$F190,"")</f>
      </c>
      <c r="E189" s="14">
        <f>IF(Έξοδα!$G190=COLUMN(),Έξοδα!$F190,"")</f>
      </c>
      <c r="F189" s="14">
        <f>IF(Έξοδα!$G190=COLUMN(),Έξοδα!$F190,"")</f>
      </c>
      <c r="G189" s="14">
        <f>IF(Έξοδα!$G190=COLUMN(),Έξοδα!$F190,"")</f>
      </c>
      <c r="H189" s="14">
        <f>IF(Έξοδα!$G190=COLUMN(),Έξοδα!$F190,"")</f>
      </c>
      <c r="I189" s="14">
        <f>IF(Έξοδα!$G190=COLUMN(),Έξοδα!$F190,"")</f>
      </c>
      <c r="J189" s="14">
        <f>IF(Έξοδα!$G190=COLUMN(),Έξοδα!$F190,"")</f>
      </c>
      <c r="K189" s="14">
        <f>IF(Έξοδα!$G190=COLUMN(),Έξοδα!$F190,"")</f>
      </c>
      <c r="L189" s="14">
        <f>IF(Έξοδα!$G190=COLUMN(),Έξοδα!$F190,"")</f>
      </c>
      <c r="M189" s="14">
        <f>IF(Έξοδα!$G190=COLUMN(),Έξοδα!$F190,"")</f>
      </c>
      <c r="N189" s="14">
        <f>IF(Έξοδα!$G190=COLUMN(),Έξοδα!$F190,"")</f>
      </c>
      <c r="O189" s="14">
        <f>IF(Έξοδα!$G190=COLUMN(),Έξοδα!$F190,"")</f>
      </c>
      <c r="P189" s="14">
        <f>IF(Έξοδα!$G190=COLUMN(),Έξοδα!$F190,"")</f>
      </c>
      <c r="Q189" s="14">
        <f>IF(Έξοδα!$G190=COLUMN(),Έξοδα!$F190,"")</f>
      </c>
      <c r="R189" s="14">
        <f>IF(Έξοδα!$G190=COLUMN(),Έξοδα!$F190,"")</f>
      </c>
      <c r="S189" s="14">
        <f>IF(Έξοδα!$G190=COLUMN(),Έξοδα!$F190,"")</f>
      </c>
      <c r="T189" s="14">
        <f>IF(Έξοδα!$G190=COLUMN(),Έξοδα!$F190,"")</f>
      </c>
      <c r="U189" s="14">
        <f>IF(Έξοδα!$G190=COLUMN(),Έξοδα!$F190,"")</f>
      </c>
      <c r="V189" s="14">
        <f>IF(Έξοδα!$G190=COLUMN(),Έξοδα!$F190,"")</f>
      </c>
      <c r="W189" s="14">
        <f>IF(Έξοδα!$G190=COLUMN(),Έξοδα!$F190,"")</f>
      </c>
      <c r="X189" s="14">
        <f>IF(Έξοδα!$G190=COLUMN(),Έξοδα!$F190,"")</f>
      </c>
      <c r="Y189" s="31">
        <f>IF(Έξοδα!$G190=COLUMN(),Έξοδα!$F190,"")</f>
      </c>
      <c r="Z189" s="413"/>
    </row>
    <row r="190" spans="1:26" ht="12.75">
      <c r="A190" s="42">
        <f>IF(Έξοδα!$G191=COLUMN(),Έξοδα!$F191,"")</f>
      </c>
      <c r="B190" s="14">
        <f>IF(Έξοδα!$G191=COLUMN(),Έξοδα!$F191,"")</f>
      </c>
      <c r="C190" s="14">
        <f>IF(Έξοδα!$G191=COLUMN(),Έξοδα!$F191,"")</f>
      </c>
      <c r="D190" s="14">
        <f>IF(Έξοδα!$G191=COLUMN(),Έξοδα!$F191,"")</f>
      </c>
      <c r="E190" s="14">
        <f>IF(Έξοδα!$G191=COLUMN(),Έξοδα!$F191,"")</f>
      </c>
      <c r="F190" s="14">
        <f>IF(Έξοδα!$G191=COLUMN(),Έξοδα!$F191,"")</f>
      </c>
      <c r="G190" s="14">
        <f>IF(Έξοδα!$G191=COLUMN(),Έξοδα!$F191,"")</f>
      </c>
      <c r="H190" s="14">
        <f>IF(Έξοδα!$G191=COLUMN(),Έξοδα!$F191,"")</f>
      </c>
      <c r="I190" s="14">
        <f>IF(Έξοδα!$G191=COLUMN(),Έξοδα!$F191,"")</f>
      </c>
      <c r="J190" s="14">
        <f>IF(Έξοδα!$G191=COLUMN(),Έξοδα!$F191,"")</f>
      </c>
      <c r="K190" s="14">
        <f>IF(Έξοδα!$G191=COLUMN(),Έξοδα!$F191,"")</f>
      </c>
      <c r="L190" s="14">
        <f>IF(Έξοδα!$G191=COLUMN(),Έξοδα!$F191,"")</f>
      </c>
      <c r="M190" s="14">
        <f>IF(Έξοδα!$G191=COLUMN(),Έξοδα!$F191,"")</f>
      </c>
      <c r="N190" s="14">
        <f>IF(Έξοδα!$G191=COLUMN(),Έξοδα!$F191,"")</f>
      </c>
      <c r="O190" s="14">
        <f>IF(Έξοδα!$G191=COLUMN(),Έξοδα!$F191,"")</f>
      </c>
      <c r="P190" s="14">
        <f>IF(Έξοδα!$G191=COLUMN(),Έξοδα!$F191,"")</f>
      </c>
      <c r="Q190" s="14">
        <f>IF(Έξοδα!$G191=COLUMN(),Έξοδα!$F191,"")</f>
      </c>
      <c r="R190" s="14">
        <f>IF(Έξοδα!$G191=COLUMN(),Έξοδα!$F191,"")</f>
      </c>
      <c r="S190" s="14">
        <f>IF(Έξοδα!$G191=COLUMN(),Έξοδα!$F191,"")</f>
      </c>
      <c r="T190" s="14">
        <f>IF(Έξοδα!$G191=COLUMN(),Έξοδα!$F191,"")</f>
      </c>
      <c r="U190" s="14">
        <f>IF(Έξοδα!$G191=COLUMN(),Έξοδα!$F191,"")</f>
      </c>
      <c r="V190" s="14">
        <f>IF(Έξοδα!$G191=COLUMN(),Έξοδα!$F191,"")</f>
      </c>
      <c r="W190" s="14">
        <f>IF(Έξοδα!$G191=COLUMN(),Έξοδα!$F191,"")</f>
      </c>
      <c r="X190" s="14">
        <f>IF(Έξοδα!$G191=COLUMN(),Έξοδα!$F191,"")</f>
      </c>
      <c r="Y190" s="31">
        <f>IF(Έξοδα!$G191=COLUMN(),Έξοδα!$F191,"")</f>
      </c>
      <c r="Z190" s="413"/>
    </row>
    <row r="191" spans="1:26" ht="12.75">
      <c r="A191" s="42">
        <f>IF(Έξοδα!$G192=COLUMN(),Έξοδα!$F192,"")</f>
      </c>
      <c r="B191" s="14">
        <f>IF(Έξοδα!$G192=COLUMN(),Έξοδα!$F192,"")</f>
      </c>
      <c r="C191" s="14">
        <f>IF(Έξοδα!$G192=COLUMN(),Έξοδα!$F192,"")</f>
      </c>
      <c r="D191" s="14">
        <f>IF(Έξοδα!$G192=COLUMN(),Έξοδα!$F192,"")</f>
      </c>
      <c r="E191" s="14">
        <f>IF(Έξοδα!$G192=COLUMN(),Έξοδα!$F192,"")</f>
      </c>
      <c r="F191" s="14">
        <f>IF(Έξοδα!$G192=COLUMN(),Έξοδα!$F192,"")</f>
      </c>
      <c r="G191" s="14">
        <f>IF(Έξοδα!$G192=COLUMN(),Έξοδα!$F192,"")</f>
      </c>
      <c r="H191" s="14">
        <f>IF(Έξοδα!$G192=COLUMN(),Έξοδα!$F192,"")</f>
      </c>
      <c r="I191" s="14">
        <f>IF(Έξοδα!$G192=COLUMN(),Έξοδα!$F192,"")</f>
      </c>
      <c r="J191" s="14">
        <f>IF(Έξοδα!$G192=COLUMN(),Έξοδα!$F192,"")</f>
      </c>
      <c r="K191" s="14">
        <f>IF(Έξοδα!$G192=COLUMN(),Έξοδα!$F192,"")</f>
      </c>
      <c r="L191" s="14">
        <f>IF(Έξοδα!$G192=COLUMN(),Έξοδα!$F192,"")</f>
      </c>
      <c r="M191" s="14">
        <f>IF(Έξοδα!$G192=COLUMN(),Έξοδα!$F192,"")</f>
      </c>
      <c r="N191" s="14">
        <f>IF(Έξοδα!$G192=COLUMN(),Έξοδα!$F192,"")</f>
      </c>
      <c r="O191" s="14">
        <f>IF(Έξοδα!$G192=COLUMN(),Έξοδα!$F192,"")</f>
      </c>
      <c r="P191" s="14">
        <f>IF(Έξοδα!$G192=COLUMN(),Έξοδα!$F192,"")</f>
      </c>
      <c r="Q191" s="14">
        <f>IF(Έξοδα!$G192=COLUMN(),Έξοδα!$F192,"")</f>
      </c>
      <c r="R191" s="14">
        <f>IF(Έξοδα!$G192=COLUMN(),Έξοδα!$F192,"")</f>
      </c>
      <c r="S191" s="14">
        <f>IF(Έξοδα!$G192=COLUMN(),Έξοδα!$F192,"")</f>
      </c>
      <c r="T191" s="14">
        <f>IF(Έξοδα!$G192=COLUMN(),Έξοδα!$F192,"")</f>
      </c>
      <c r="U191" s="14">
        <f>IF(Έξοδα!$G192=COLUMN(),Έξοδα!$F192,"")</f>
      </c>
      <c r="V191" s="14">
        <f>IF(Έξοδα!$G192=COLUMN(),Έξοδα!$F192,"")</f>
      </c>
      <c r="W191" s="14">
        <f>IF(Έξοδα!$G192=COLUMN(),Έξοδα!$F192,"")</f>
      </c>
      <c r="X191" s="14">
        <f>IF(Έξοδα!$G192=COLUMN(),Έξοδα!$F192,"")</f>
      </c>
      <c r="Y191" s="31">
        <f>IF(Έξοδα!$G192=COLUMN(),Έξοδα!$F192,"")</f>
      </c>
      <c r="Z191" s="413"/>
    </row>
    <row r="192" spans="1:26" ht="12.75">
      <c r="A192" s="42">
        <f>IF(Έξοδα!$G193=COLUMN(),Έξοδα!$F193,"")</f>
      </c>
      <c r="B192" s="14">
        <f>IF(Έξοδα!$G193=COLUMN(),Έξοδα!$F193,"")</f>
      </c>
      <c r="C192" s="14">
        <f>IF(Έξοδα!$G193=COLUMN(),Έξοδα!$F193,"")</f>
      </c>
      <c r="D192" s="14">
        <f>IF(Έξοδα!$G193=COLUMN(),Έξοδα!$F193,"")</f>
      </c>
      <c r="E192" s="14">
        <f>IF(Έξοδα!$G193=COLUMN(),Έξοδα!$F193,"")</f>
      </c>
      <c r="F192" s="14">
        <f>IF(Έξοδα!$G193=COLUMN(),Έξοδα!$F193,"")</f>
      </c>
      <c r="G192" s="14">
        <f>IF(Έξοδα!$G193=COLUMN(),Έξοδα!$F193,"")</f>
      </c>
      <c r="H192" s="14">
        <f>IF(Έξοδα!$G193=COLUMN(),Έξοδα!$F193,"")</f>
      </c>
      <c r="I192" s="14">
        <f>IF(Έξοδα!$G193=COLUMN(),Έξοδα!$F193,"")</f>
      </c>
      <c r="J192" s="14">
        <f>IF(Έξοδα!$G193=COLUMN(),Έξοδα!$F193,"")</f>
      </c>
      <c r="K192" s="14">
        <f>IF(Έξοδα!$G193=COLUMN(),Έξοδα!$F193,"")</f>
      </c>
      <c r="L192" s="14">
        <f>IF(Έξοδα!$G193=COLUMN(),Έξοδα!$F193,"")</f>
      </c>
      <c r="M192" s="14">
        <f>IF(Έξοδα!$G193=COLUMN(),Έξοδα!$F193,"")</f>
      </c>
      <c r="N192" s="14">
        <f>IF(Έξοδα!$G193=COLUMN(),Έξοδα!$F193,"")</f>
      </c>
      <c r="O192" s="14">
        <f>IF(Έξοδα!$G193=COLUMN(),Έξοδα!$F193,"")</f>
      </c>
      <c r="P192" s="14">
        <f>IF(Έξοδα!$G193=COLUMN(),Έξοδα!$F193,"")</f>
      </c>
      <c r="Q192" s="14">
        <f>IF(Έξοδα!$G193=COLUMN(),Έξοδα!$F193,"")</f>
      </c>
      <c r="R192" s="14">
        <f>IF(Έξοδα!$G193=COLUMN(),Έξοδα!$F193,"")</f>
      </c>
      <c r="S192" s="14">
        <f>IF(Έξοδα!$G193=COLUMN(),Έξοδα!$F193,"")</f>
      </c>
      <c r="T192" s="14">
        <f>IF(Έξοδα!$G193=COLUMN(),Έξοδα!$F193,"")</f>
      </c>
      <c r="U192" s="14">
        <f>IF(Έξοδα!$G193=COLUMN(),Έξοδα!$F193,"")</f>
      </c>
      <c r="V192" s="14">
        <f>IF(Έξοδα!$G193=COLUMN(),Έξοδα!$F193,"")</f>
      </c>
      <c r="W192" s="14">
        <f>IF(Έξοδα!$G193=COLUMN(),Έξοδα!$F193,"")</f>
      </c>
      <c r="X192" s="14">
        <f>IF(Έξοδα!$G193=COLUMN(),Έξοδα!$F193,"")</f>
      </c>
      <c r="Y192" s="31">
        <f>IF(Έξοδα!$G193=COLUMN(),Έξοδα!$F193,"")</f>
      </c>
      <c r="Z192" s="413"/>
    </row>
    <row r="193" spans="1:26" ht="12.75">
      <c r="A193" s="42">
        <f>IF(Έξοδα!$G194=COLUMN(),Έξοδα!$F194,"")</f>
      </c>
      <c r="B193" s="14">
        <f>IF(Έξοδα!$G194=COLUMN(),Έξοδα!$F194,"")</f>
      </c>
      <c r="C193" s="14">
        <f>IF(Έξοδα!$G194=COLUMN(),Έξοδα!$F194,"")</f>
      </c>
      <c r="D193" s="14">
        <f>IF(Έξοδα!$G194=COLUMN(),Έξοδα!$F194,"")</f>
      </c>
      <c r="E193" s="14">
        <f>IF(Έξοδα!$G194=COLUMN(),Έξοδα!$F194,"")</f>
      </c>
      <c r="F193" s="14">
        <f>IF(Έξοδα!$G194=COLUMN(),Έξοδα!$F194,"")</f>
      </c>
      <c r="G193" s="14">
        <f>IF(Έξοδα!$G194=COLUMN(),Έξοδα!$F194,"")</f>
      </c>
      <c r="H193" s="14">
        <f>IF(Έξοδα!$G194=COLUMN(),Έξοδα!$F194,"")</f>
      </c>
      <c r="I193" s="14">
        <f>IF(Έξοδα!$G194=COLUMN(),Έξοδα!$F194,"")</f>
      </c>
      <c r="J193" s="14">
        <f>IF(Έξοδα!$G194=COLUMN(),Έξοδα!$F194,"")</f>
      </c>
      <c r="K193" s="14">
        <f>IF(Έξοδα!$G194=COLUMN(),Έξοδα!$F194,"")</f>
      </c>
      <c r="L193" s="14">
        <f>IF(Έξοδα!$G194=COLUMN(),Έξοδα!$F194,"")</f>
      </c>
      <c r="M193" s="14">
        <f>IF(Έξοδα!$G194=COLUMN(),Έξοδα!$F194,"")</f>
      </c>
      <c r="N193" s="14">
        <f>IF(Έξοδα!$G194=COLUMN(),Έξοδα!$F194,"")</f>
      </c>
      <c r="O193" s="14">
        <f>IF(Έξοδα!$G194=COLUMN(),Έξοδα!$F194,"")</f>
      </c>
      <c r="P193" s="14">
        <f>IF(Έξοδα!$G194=COLUMN(),Έξοδα!$F194,"")</f>
      </c>
      <c r="Q193" s="14">
        <f>IF(Έξοδα!$G194=COLUMN(),Έξοδα!$F194,"")</f>
      </c>
      <c r="R193" s="14">
        <f>IF(Έξοδα!$G194=COLUMN(),Έξοδα!$F194,"")</f>
      </c>
      <c r="S193" s="14">
        <f>IF(Έξοδα!$G194=COLUMN(),Έξοδα!$F194,"")</f>
      </c>
      <c r="T193" s="14">
        <f>IF(Έξοδα!$G194=COLUMN(),Έξοδα!$F194,"")</f>
      </c>
      <c r="U193" s="14">
        <f>IF(Έξοδα!$G194=COLUMN(),Έξοδα!$F194,"")</f>
      </c>
      <c r="V193" s="14">
        <f>IF(Έξοδα!$G194=COLUMN(),Έξοδα!$F194,"")</f>
      </c>
      <c r="W193" s="14">
        <f>IF(Έξοδα!$G194=COLUMN(),Έξοδα!$F194,"")</f>
      </c>
      <c r="X193" s="14">
        <f>IF(Έξοδα!$G194=COLUMN(),Έξοδα!$F194,"")</f>
      </c>
      <c r="Y193" s="31">
        <f>IF(Έξοδα!$G194=COLUMN(),Έξοδα!$F194,"")</f>
      </c>
      <c r="Z193" s="413"/>
    </row>
    <row r="194" spans="1:26" ht="12.75">
      <c r="A194" s="42">
        <f>IF(Έξοδα!$G195=COLUMN(),Έξοδα!$F195,"")</f>
      </c>
      <c r="B194" s="14">
        <f>IF(Έξοδα!$G195=COLUMN(),Έξοδα!$F195,"")</f>
      </c>
      <c r="C194" s="14">
        <f>IF(Έξοδα!$G195=COLUMN(),Έξοδα!$F195,"")</f>
      </c>
      <c r="D194" s="14">
        <f>IF(Έξοδα!$G195=COLUMN(),Έξοδα!$F195,"")</f>
      </c>
      <c r="E194" s="14">
        <f>IF(Έξοδα!$G195=COLUMN(),Έξοδα!$F195,"")</f>
      </c>
      <c r="F194" s="14">
        <f>IF(Έξοδα!$G195=COLUMN(),Έξοδα!$F195,"")</f>
      </c>
      <c r="G194" s="14">
        <f>IF(Έξοδα!$G195=COLUMN(),Έξοδα!$F195,"")</f>
      </c>
      <c r="H194" s="14">
        <f>IF(Έξοδα!$G195=COLUMN(),Έξοδα!$F195,"")</f>
      </c>
      <c r="I194" s="14">
        <f>IF(Έξοδα!$G195=COLUMN(),Έξοδα!$F195,"")</f>
      </c>
      <c r="J194" s="14">
        <f>IF(Έξοδα!$G195=COLUMN(),Έξοδα!$F195,"")</f>
      </c>
      <c r="K194" s="14">
        <f>IF(Έξοδα!$G195=COLUMN(),Έξοδα!$F195,"")</f>
      </c>
      <c r="L194" s="14">
        <f>IF(Έξοδα!$G195=COLUMN(),Έξοδα!$F195,"")</f>
      </c>
      <c r="M194" s="14">
        <f>IF(Έξοδα!$G195=COLUMN(),Έξοδα!$F195,"")</f>
      </c>
      <c r="N194" s="14">
        <f>IF(Έξοδα!$G195=COLUMN(),Έξοδα!$F195,"")</f>
      </c>
      <c r="O194" s="14">
        <f>IF(Έξοδα!$G195=COLUMN(),Έξοδα!$F195,"")</f>
      </c>
      <c r="P194" s="14">
        <f>IF(Έξοδα!$G195=COLUMN(),Έξοδα!$F195,"")</f>
      </c>
      <c r="Q194" s="14">
        <f>IF(Έξοδα!$G195=COLUMN(),Έξοδα!$F195,"")</f>
      </c>
      <c r="R194" s="14">
        <f>IF(Έξοδα!$G195=COLUMN(),Έξοδα!$F195,"")</f>
      </c>
      <c r="S194" s="14">
        <f>IF(Έξοδα!$G195=COLUMN(),Έξοδα!$F195,"")</f>
      </c>
      <c r="T194" s="14">
        <f>IF(Έξοδα!$G195=COLUMN(),Έξοδα!$F195,"")</f>
      </c>
      <c r="U194" s="14">
        <f>IF(Έξοδα!$G195=COLUMN(),Έξοδα!$F195,"")</f>
      </c>
      <c r="V194" s="14">
        <f>IF(Έξοδα!$G195=COLUMN(),Έξοδα!$F195,"")</f>
      </c>
      <c r="W194" s="14">
        <f>IF(Έξοδα!$G195=COLUMN(),Έξοδα!$F195,"")</f>
      </c>
      <c r="X194" s="14">
        <f>IF(Έξοδα!$G195=COLUMN(),Έξοδα!$F195,"")</f>
      </c>
      <c r="Y194" s="31">
        <f>IF(Έξοδα!$G195=COLUMN(),Έξοδα!$F195,"")</f>
      </c>
      <c r="Z194" s="413"/>
    </row>
    <row r="195" spans="1:26" ht="12.75">
      <c r="A195" s="42">
        <f>IF(Έξοδα!$G196=COLUMN(),Έξοδα!$F196,"")</f>
      </c>
      <c r="B195" s="14">
        <f>IF(Έξοδα!$G196=COLUMN(),Έξοδα!$F196,"")</f>
      </c>
      <c r="C195" s="14">
        <f>IF(Έξοδα!$G196=COLUMN(),Έξοδα!$F196,"")</f>
      </c>
      <c r="D195" s="14">
        <f>IF(Έξοδα!$G196=COLUMN(),Έξοδα!$F196,"")</f>
      </c>
      <c r="E195" s="14">
        <f>IF(Έξοδα!$G196=COLUMN(),Έξοδα!$F196,"")</f>
      </c>
      <c r="F195" s="14">
        <f>IF(Έξοδα!$G196=COLUMN(),Έξοδα!$F196,"")</f>
      </c>
      <c r="G195" s="14">
        <f>IF(Έξοδα!$G196=COLUMN(),Έξοδα!$F196,"")</f>
      </c>
      <c r="H195" s="14">
        <f>IF(Έξοδα!$G196=COLUMN(),Έξοδα!$F196,"")</f>
      </c>
      <c r="I195" s="14">
        <f>IF(Έξοδα!$G196=COLUMN(),Έξοδα!$F196,"")</f>
      </c>
      <c r="J195" s="14">
        <f>IF(Έξοδα!$G196=COLUMN(),Έξοδα!$F196,"")</f>
      </c>
      <c r="K195" s="14">
        <f>IF(Έξοδα!$G196=COLUMN(),Έξοδα!$F196,"")</f>
      </c>
      <c r="L195" s="14">
        <f>IF(Έξοδα!$G196=COLUMN(),Έξοδα!$F196,"")</f>
      </c>
      <c r="M195" s="14">
        <f>IF(Έξοδα!$G196=COLUMN(),Έξοδα!$F196,"")</f>
      </c>
      <c r="N195" s="14">
        <f>IF(Έξοδα!$G196=COLUMN(),Έξοδα!$F196,"")</f>
      </c>
      <c r="O195" s="14">
        <f>IF(Έξοδα!$G196=COLUMN(),Έξοδα!$F196,"")</f>
      </c>
      <c r="P195" s="14">
        <f>IF(Έξοδα!$G196=COLUMN(),Έξοδα!$F196,"")</f>
      </c>
      <c r="Q195" s="14">
        <f>IF(Έξοδα!$G196=COLUMN(),Έξοδα!$F196,"")</f>
      </c>
      <c r="R195" s="14">
        <f>IF(Έξοδα!$G196=COLUMN(),Έξοδα!$F196,"")</f>
      </c>
      <c r="S195" s="14">
        <f>IF(Έξοδα!$G196=COLUMN(),Έξοδα!$F196,"")</f>
      </c>
      <c r="T195" s="14">
        <f>IF(Έξοδα!$G196=COLUMN(),Έξοδα!$F196,"")</f>
      </c>
      <c r="U195" s="14">
        <f>IF(Έξοδα!$G196=COLUMN(),Έξοδα!$F196,"")</f>
      </c>
      <c r="V195" s="14">
        <f>IF(Έξοδα!$G196=COLUMN(),Έξοδα!$F196,"")</f>
      </c>
      <c r="W195" s="14">
        <f>IF(Έξοδα!$G196=COLUMN(),Έξοδα!$F196,"")</f>
      </c>
      <c r="X195" s="14">
        <f>IF(Έξοδα!$G196=COLUMN(),Έξοδα!$F196,"")</f>
      </c>
      <c r="Y195" s="31">
        <f>IF(Έξοδα!$G196=COLUMN(),Έξοδα!$F196,"")</f>
      </c>
      <c r="Z195" s="413"/>
    </row>
    <row r="196" spans="1:26" ht="12.75">
      <c r="A196" s="42">
        <f>IF(Έξοδα!$G197=COLUMN(),Έξοδα!$F197,"")</f>
      </c>
      <c r="B196" s="14">
        <f>IF(Έξοδα!$G197=COLUMN(),Έξοδα!$F197,"")</f>
      </c>
      <c r="C196" s="14">
        <f>IF(Έξοδα!$G197=COLUMN(),Έξοδα!$F197,"")</f>
      </c>
      <c r="D196" s="14">
        <f>IF(Έξοδα!$G197=COLUMN(),Έξοδα!$F197,"")</f>
      </c>
      <c r="E196" s="14">
        <f>IF(Έξοδα!$G197=COLUMN(),Έξοδα!$F197,"")</f>
      </c>
      <c r="F196" s="14">
        <f>IF(Έξοδα!$G197=COLUMN(),Έξοδα!$F197,"")</f>
      </c>
      <c r="G196" s="14">
        <f>IF(Έξοδα!$G197=COLUMN(),Έξοδα!$F197,"")</f>
      </c>
      <c r="H196" s="14">
        <f>IF(Έξοδα!$G197=COLUMN(),Έξοδα!$F197,"")</f>
      </c>
      <c r="I196" s="14">
        <f>IF(Έξοδα!$G197=COLUMN(),Έξοδα!$F197,"")</f>
      </c>
      <c r="J196" s="14">
        <f>IF(Έξοδα!$G197=COLUMN(),Έξοδα!$F197,"")</f>
      </c>
      <c r="K196" s="14">
        <f>IF(Έξοδα!$G197=COLUMN(),Έξοδα!$F197,"")</f>
      </c>
      <c r="L196" s="14">
        <f>IF(Έξοδα!$G197=COLUMN(),Έξοδα!$F197,"")</f>
      </c>
      <c r="M196" s="14">
        <f>IF(Έξοδα!$G197=COLUMN(),Έξοδα!$F197,"")</f>
      </c>
      <c r="N196" s="14">
        <f>IF(Έξοδα!$G197=COLUMN(),Έξοδα!$F197,"")</f>
      </c>
      <c r="O196" s="14">
        <f>IF(Έξοδα!$G197=COLUMN(),Έξοδα!$F197,"")</f>
      </c>
      <c r="P196" s="14">
        <f>IF(Έξοδα!$G197=COLUMN(),Έξοδα!$F197,"")</f>
      </c>
      <c r="Q196" s="14">
        <f>IF(Έξοδα!$G197=COLUMN(),Έξοδα!$F197,"")</f>
      </c>
      <c r="R196" s="14">
        <f>IF(Έξοδα!$G197=COLUMN(),Έξοδα!$F197,"")</f>
      </c>
      <c r="S196" s="14">
        <f>IF(Έξοδα!$G197=COLUMN(),Έξοδα!$F197,"")</f>
      </c>
      <c r="T196" s="14">
        <f>IF(Έξοδα!$G197=COLUMN(),Έξοδα!$F197,"")</f>
      </c>
      <c r="U196" s="14">
        <f>IF(Έξοδα!$G197=COLUMN(),Έξοδα!$F197,"")</f>
      </c>
      <c r="V196" s="14">
        <f>IF(Έξοδα!$G197=COLUMN(),Έξοδα!$F197,"")</f>
      </c>
      <c r="W196" s="14">
        <f>IF(Έξοδα!$G197=COLUMN(),Έξοδα!$F197,"")</f>
      </c>
      <c r="X196" s="14">
        <f>IF(Έξοδα!$G197=COLUMN(),Έξοδα!$F197,"")</f>
      </c>
      <c r="Y196" s="31">
        <f>IF(Έξοδα!$G197=COLUMN(),Έξοδα!$F197,"")</f>
      </c>
      <c r="Z196" s="413"/>
    </row>
    <row r="197" spans="1:26" ht="12.75">
      <c r="A197" s="42">
        <f>IF(Έξοδα!$G198=COLUMN(),Έξοδα!$F198,"")</f>
      </c>
      <c r="B197" s="14">
        <f>IF(Έξοδα!$G198=COLUMN(),Έξοδα!$F198,"")</f>
      </c>
      <c r="C197" s="14">
        <f>IF(Έξοδα!$G198=COLUMN(),Έξοδα!$F198,"")</f>
      </c>
      <c r="D197" s="14">
        <f>IF(Έξοδα!$G198=COLUMN(),Έξοδα!$F198,"")</f>
      </c>
      <c r="E197" s="14">
        <f>IF(Έξοδα!$G198=COLUMN(),Έξοδα!$F198,"")</f>
      </c>
      <c r="F197" s="14">
        <f>IF(Έξοδα!$G198=COLUMN(),Έξοδα!$F198,"")</f>
      </c>
      <c r="G197" s="14">
        <f>IF(Έξοδα!$G198=COLUMN(),Έξοδα!$F198,"")</f>
      </c>
      <c r="H197" s="14">
        <f>IF(Έξοδα!$G198=COLUMN(),Έξοδα!$F198,"")</f>
      </c>
      <c r="I197" s="14">
        <f>IF(Έξοδα!$G198=COLUMN(),Έξοδα!$F198,"")</f>
      </c>
      <c r="J197" s="14">
        <f>IF(Έξοδα!$G198=COLUMN(),Έξοδα!$F198,"")</f>
      </c>
      <c r="K197" s="14">
        <f>IF(Έξοδα!$G198=COLUMN(),Έξοδα!$F198,"")</f>
      </c>
      <c r="L197" s="14">
        <f>IF(Έξοδα!$G198=COLUMN(),Έξοδα!$F198,"")</f>
      </c>
      <c r="M197" s="14">
        <f>IF(Έξοδα!$G198=COLUMN(),Έξοδα!$F198,"")</f>
      </c>
      <c r="N197" s="14">
        <f>IF(Έξοδα!$G198=COLUMN(),Έξοδα!$F198,"")</f>
      </c>
      <c r="O197" s="14">
        <f>IF(Έξοδα!$G198=COLUMN(),Έξοδα!$F198,"")</f>
      </c>
      <c r="P197" s="14">
        <f>IF(Έξοδα!$G198=COLUMN(),Έξοδα!$F198,"")</f>
      </c>
      <c r="Q197" s="14">
        <f>IF(Έξοδα!$G198=COLUMN(),Έξοδα!$F198,"")</f>
      </c>
      <c r="R197" s="14">
        <f>IF(Έξοδα!$G198=COLUMN(),Έξοδα!$F198,"")</f>
      </c>
      <c r="S197" s="14">
        <f>IF(Έξοδα!$G198=COLUMN(),Έξοδα!$F198,"")</f>
      </c>
      <c r="T197" s="14">
        <f>IF(Έξοδα!$G198=COLUMN(),Έξοδα!$F198,"")</f>
      </c>
      <c r="U197" s="14">
        <f>IF(Έξοδα!$G198=COLUMN(),Έξοδα!$F198,"")</f>
      </c>
      <c r="V197" s="14">
        <f>IF(Έξοδα!$G198=COLUMN(),Έξοδα!$F198,"")</f>
      </c>
      <c r="W197" s="14">
        <f>IF(Έξοδα!$G198=COLUMN(),Έξοδα!$F198,"")</f>
      </c>
      <c r="X197" s="14">
        <f>IF(Έξοδα!$G198=COLUMN(),Έξοδα!$F198,"")</f>
      </c>
      <c r="Y197" s="31">
        <f>IF(Έξοδα!$G198=COLUMN(),Έξοδα!$F198,"")</f>
      </c>
      <c r="Z197" s="413"/>
    </row>
    <row r="198" spans="1:26" ht="12.75">
      <c r="A198" s="42">
        <f>IF(Έξοδα!$G199=COLUMN(),Έξοδα!$F199,"")</f>
      </c>
      <c r="B198" s="14">
        <f>IF(Έξοδα!$G199=COLUMN(),Έξοδα!$F199,"")</f>
      </c>
      <c r="C198" s="14">
        <f>IF(Έξοδα!$G199=COLUMN(),Έξοδα!$F199,"")</f>
      </c>
      <c r="D198" s="14">
        <f>IF(Έξοδα!$G199=COLUMN(),Έξοδα!$F199,"")</f>
      </c>
      <c r="E198" s="14">
        <f>IF(Έξοδα!$G199=COLUMN(),Έξοδα!$F199,"")</f>
      </c>
      <c r="F198" s="14">
        <f>IF(Έξοδα!$G199=COLUMN(),Έξοδα!$F199,"")</f>
      </c>
      <c r="G198" s="14">
        <f>IF(Έξοδα!$G199=COLUMN(),Έξοδα!$F199,"")</f>
      </c>
      <c r="H198" s="14">
        <f>IF(Έξοδα!$G199=COLUMN(),Έξοδα!$F199,"")</f>
      </c>
      <c r="I198" s="14">
        <f>IF(Έξοδα!$G199=COLUMN(),Έξοδα!$F199,"")</f>
      </c>
      <c r="J198" s="14">
        <f>IF(Έξοδα!$G199=COLUMN(),Έξοδα!$F199,"")</f>
      </c>
      <c r="K198" s="14">
        <f>IF(Έξοδα!$G199=COLUMN(),Έξοδα!$F199,"")</f>
      </c>
      <c r="L198" s="14">
        <f>IF(Έξοδα!$G199=COLUMN(),Έξοδα!$F199,"")</f>
      </c>
      <c r="M198" s="14">
        <f>IF(Έξοδα!$G199=COLUMN(),Έξοδα!$F199,"")</f>
      </c>
      <c r="N198" s="14">
        <f>IF(Έξοδα!$G199=COLUMN(),Έξοδα!$F199,"")</f>
      </c>
      <c r="O198" s="14">
        <f>IF(Έξοδα!$G199=COLUMN(),Έξοδα!$F199,"")</f>
      </c>
      <c r="P198" s="14">
        <f>IF(Έξοδα!$G199=COLUMN(),Έξοδα!$F199,"")</f>
      </c>
      <c r="Q198" s="14">
        <f>IF(Έξοδα!$G199=COLUMN(),Έξοδα!$F199,"")</f>
      </c>
      <c r="R198" s="14">
        <f>IF(Έξοδα!$G199=COLUMN(),Έξοδα!$F199,"")</f>
      </c>
      <c r="S198" s="14">
        <f>IF(Έξοδα!$G199=COLUMN(),Έξοδα!$F199,"")</f>
      </c>
      <c r="T198" s="14">
        <f>IF(Έξοδα!$G199=COLUMN(),Έξοδα!$F199,"")</f>
      </c>
      <c r="U198" s="14">
        <f>IF(Έξοδα!$G199=COLUMN(),Έξοδα!$F199,"")</f>
      </c>
      <c r="V198" s="14">
        <f>IF(Έξοδα!$G199=COLUMN(),Έξοδα!$F199,"")</f>
      </c>
      <c r="W198" s="14">
        <f>IF(Έξοδα!$G199=COLUMN(),Έξοδα!$F199,"")</f>
      </c>
      <c r="X198" s="14">
        <f>IF(Έξοδα!$G199=COLUMN(),Έξοδα!$F199,"")</f>
      </c>
      <c r="Y198" s="31">
        <f>IF(Έξοδα!$G199=COLUMN(),Έξοδα!$F199,"")</f>
      </c>
      <c r="Z198" s="413"/>
    </row>
    <row r="199" spans="1:26" ht="12.75">
      <c r="A199" s="42">
        <f>IF(Έξοδα!$G200=COLUMN(),Έξοδα!$F200,"")</f>
      </c>
      <c r="B199" s="14">
        <f>IF(Έξοδα!$G200=COLUMN(),Έξοδα!$F200,"")</f>
      </c>
      <c r="C199" s="14">
        <f>IF(Έξοδα!$G200=COLUMN(),Έξοδα!$F200,"")</f>
      </c>
      <c r="D199" s="14">
        <f>IF(Έξοδα!$G200=COLUMN(),Έξοδα!$F200,"")</f>
      </c>
      <c r="E199" s="14">
        <f>IF(Έξοδα!$G200=COLUMN(),Έξοδα!$F200,"")</f>
      </c>
      <c r="F199" s="14">
        <f>IF(Έξοδα!$G200=COLUMN(),Έξοδα!$F200,"")</f>
      </c>
      <c r="G199" s="14">
        <f>IF(Έξοδα!$G200=COLUMN(),Έξοδα!$F200,"")</f>
      </c>
      <c r="H199" s="14">
        <f>IF(Έξοδα!$G200=COLUMN(),Έξοδα!$F200,"")</f>
      </c>
      <c r="I199" s="14">
        <f>IF(Έξοδα!$G200=COLUMN(),Έξοδα!$F200,"")</f>
      </c>
      <c r="J199" s="14">
        <f>IF(Έξοδα!$G200=COLUMN(),Έξοδα!$F200,"")</f>
      </c>
      <c r="K199" s="14">
        <f>IF(Έξοδα!$G200=COLUMN(),Έξοδα!$F200,"")</f>
      </c>
      <c r="L199" s="14">
        <f>IF(Έξοδα!$G200=COLUMN(),Έξοδα!$F200,"")</f>
      </c>
      <c r="M199" s="14">
        <f>IF(Έξοδα!$G200=COLUMN(),Έξοδα!$F200,"")</f>
      </c>
      <c r="N199" s="14">
        <f>IF(Έξοδα!$G200=COLUMN(),Έξοδα!$F200,"")</f>
      </c>
      <c r="O199" s="14">
        <f>IF(Έξοδα!$G200=COLUMN(),Έξοδα!$F200,"")</f>
      </c>
      <c r="P199" s="14">
        <f>IF(Έξοδα!$G200=COLUMN(),Έξοδα!$F200,"")</f>
      </c>
      <c r="Q199" s="14">
        <f>IF(Έξοδα!$G200=COLUMN(),Έξοδα!$F200,"")</f>
      </c>
      <c r="R199" s="14">
        <f>IF(Έξοδα!$G200=COLUMN(),Έξοδα!$F200,"")</f>
      </c>
      <c r="S199" s="14">
        <f>IF(Έξοδα!$G200=COLUMN(),Έξοδα!$F200,"")</f>
      </c>
      <c r="T199" s="14">
        <f>IF(Έξοδα!$G200=COLUMN(),Έξοδα!$F200,"")</f>
      </c>
      <c r="U199" s="14">
        <f>IF(Έξοδα!$G200=COLUMN(),Έξοδα!$F200,"")</f>
      </c>
      <c r="V199" s="14">
        <f>IF(Έξοδα!$G200=COLUMN(),Έξοδα!$F200,"")</f>
      </c>
      <c r="W199" s="14">
        <f>IF(Έξοδα!$G200=COLUMN(),Έξοδα!$F200,"")</f>
      </c>
      <c r="X199" s="14">
        <f>IF(Έξοδα!$G200=COLUMN(),Έξοδα!$F200,"")</f>
      </c>
      <c r="Y199" s="31">
        <f>IF(Έξοδα!$G200=COLUMN(),Έξοδα!$F200,"")</f>
      </c>
      <c r="Z199" s="413"/>
    </row>
    <row r="200" spans="1:26" ht="12.75">
      <c r="A200" s="42">
        <f>IF(Έξοδα!$G201=COLUMN(),Έξοδα!$F201,"")</f>
      </c>
      <c r="B200" s="14">
        <f>IF(Έξοδα!$G201=COLUMN(),Έξοδα!$F201,"")</f>
      </c>
      <c r="C200" s="14">
        <f>IF(Έξοδα!$G201=COLUMN(),Έξοδα!$F201,"")</f>
      </c>
      <c r="D200" s="14">
        <f>IF(Έξοδα!$G201=COLUMN(),Έξοδα!$F201,"")</f>
      </c>
      <c r="E200" s="14">
        <f>IF(Έξοδα!$G201=COLUMN(),Έξοδα!$F201,"")</f>
      </c>
      <c r="F200" s="14">
        <f>IF(Έξοδα!$G201=COLUMN(),Έξοδα!$F201,"")</f>
      </c>
      <c r="G200" s="14">
        <f>IF(Έξοδα!$G201=COLUMN(),Έξοδα!$F201,"")</f>
      </c>
      <c r="H200" s="14">
        <f>IF(Έξοδα!$G201=COLUMN(),Έξοδα!$F201,"")</f>
      </c>
      <c r="I200" s="14">
        <f>IF(Έξοδα!$G201=COLUMN(),Έξοδα!$F201,"")</f>
      </c>
      <c r="J200" s="14">
        <f>IF(Έξοδα!$G201=COLUMN(),Έξοδα!$F201,"")</f>
      </c>
      <c r="K200" s="14">
        <f>IF(Έξοδα!$G201=COLUMN(),Έξοδα!$F201,"")</f>
      </c>
      <c r="L200" s="14">
        <f>IF(Έξοδα!$G201=COLUMN(),Έξοδα!$F201,"")</f>
      </c>
      <c r="M200" s="14">
        <f>IF(Έξοδα!$G201=COLUMN(),Έξοδα!$F201,"")</f>
      </c>
      <c r="N200" s="14">
        <f>IF(Έξοδα!$G201=COLUMN(),Έξοδα!$F201,"")</f>
      </c>
      <c r="O200" s="14">
        <f>IF(Έξοδα!$G201=COLUMN(),Έξοδα!$F201,"")</f>
      </c>
      <c r="P200" s="14">
        <f>IF(Έξοδα!$G201=COLUMN(),Έξοδα!$F201,"")</f>
      </c>
      <c r="Q200" s="14">
        <f>IF(Έξοδα!$G201=COLUMN(),Έξοδα!$F201,"")</f>
      </c>
      <c r="R200" s="14">
        <f>IF(Έξοδα!$G201=COLUMN(),Έξοδα!$F201,"")</f>
      </c>
      <c r="S200" s="14">
        <f>IF(Έξοδα!$G201=COLUMN(),Έξοδα!$F201,"")</f>
      </c>
      <c r="T200" s="14">
        <f>IF(Έξοδα!$G201=COLUMN(),Έξοδα!$F201,"")</f>
      </c>
      <c r="U200" s="14">
        <f>IF(Έξοδα!$G201=COLUMN(),Έξοδα!$F201,"")</f>
      </c>
      <c r="V200" s="14">
        <f>IF(Έξοδα!$G201=COLUMN(),Έξοδα!$F201,"")</f>
      </c>
      <c r="W200" s="14">
        <f>IF(Έξοδα!$G201=COLUMN(),Έξοδα!$F201,"")</f>
      </c>
      <c r="X200" s="14">
        <f>IF(Έξοδα!$G201=COLUMN(),Έξοδα!$F201,"")</f>
      </c>
      <c r="Y200" s="31">
        <f>IF(Έξοδα!$G201=COLUMN(),Έξοδα!$F201,"")</f>
      </c>
      <c r="Z200" s="413"/>
    </row>
    <row r="201" spans="1:26" ht="12.75">
      <c r="A201" s="42">
        <f>IF(Έξοδα!$G202=COLUMN(),Έξοδα!$F202,"")</f>
      </c>
      <c r="B201" s="14">
        <f>IF(Έξοδα!$G202=COLUMN(),Έξοδα!$F202,"")</f>
      </c>
      <c r="C201" s="14">
        <f>IF(Έξοδα!$G202=COLUMN(),Έξοδα!$F202,"")</f>
      </c>
      <c r="D201" s="14">
        <f>IF(Έξοδα!$G202=COLUMN(),Έξοδα!$F202,"")</f>
      </c>
      <c r="E201" s="14">
        <f>IF(Έξοδα!$G202=COLUMN(),Έξοδα!$F202,"")</f>
      </c>
      <c r="F201" s="14">
        <f>IF(Έξοδα!$G202=COLUMN(),Έξοδα!$F202,"")</f>
      </c>
      <c r="G201" s="14">
        <f>IF(Έξοδα!$G202=COLUMN(),Έξοδα!$F202,"")</f>
      </c>
      <c r="H201" s="14">
        <f>IF(Έξοδα!$G202=COLUMN(),Έξοδα!$F202,"")</f>
      </c>
      <c r="I201" s="14">
        <f>IF(Έξοδα!$G202=COLUMN(),Έξοδα!$F202,"")</f>
      </c>
      <c r="J201" s="14">
        <f>IF(Έξοδα!$G202=COLUMN(),Έξοδα!$F202,"")</f>
      </c>
      <c r="K201" s="14">
        <f>IF(Έξοδα!$G202=COLUMN(),Έξοδα!$F202,"")</f>
      </c>
      <c r="L201" s="14">
        <f>IF(Έξοδα!$G202=COLUMN(),Έξοδα!$F202,"")</f>
      </c>
      <c r="M201" s="14">
        <f>IF(Έξοδα!$G202=COLUMN(),Έξοδα!$F202,"")</f>
      </c>
      <c r="N201" s="14">
        <f>IF(Έξοδα!$G202=COLUMN(),Έξοδα!$F202,"")</f>
      </c>
      <c r="O201" s="14">
        <f>IF(Έξοδα!$G202=COLUMN(),Έξοδα!$F202,"")</f>
      </c>
      <c r="P201" s="14">
        <f>IF(Έξοδα!$G202=COLUMN(),Έξοδα!$F202,"")</f>
      </c>
      <c r="Q201" s="14">
        <f>IF(Έξοδα!$G202=COLUMN(),Έξοδα!$F202,"")</f>
      </c>
      <c r="R201" s="14">
        <f>IF(Έξοδα!$G202=COLUMN(),Έξοδα!$F202,"")</f>
      </c>
      <c r="S201" s="14">
        <f>IF(Έξοδα!$G202=COLUMN(),Έξοδα!$F202,"")</f>
      </c>
      <c r="T201" s="14">
        <f>IF(Έξοδα!$G202=COLUMN(),Έξοδα!$F202,"")</f>
      </c>
      <c r="U201" s="14">
        <f>IF(Έξοδα!$G202=COLUMN(),Έξοδα!$F202,"")</f>
      </c>
      <c r="V201" s="14">
        <f>IF(Έξοδα!$G202=COLUMN(),Έξοδα!$F202,"")</f>
      </c>
      <c r="W201" s="14">
        <f>IF(Έξοδα!$G202=COLUMN(),Έξοδα!$F202,"")</f>
      </c>
      <c r="X201" s="14">
        <f>IF(Έξοδα!$G202=COLUMN(),Έξοδα!$F202,"")</f>
      </c>
      <c r="Y201" s="31">
        <f>IF(Έξοδα!$G202=COLUMN(),Έξοδα!$F202,"")</f>
      </c>
      <c r="Z201" s="413"/>
    </row>
    <row r="202" spans="1:26" ht="12.75">
      <c r="A202" s="42">
        <f>IF(Έξοδα!$G203=COLUMN(),Έξοδα!$F203,"")</f>
      </c>
      <c r="B202" s="14">
        <f>IF(Έξοδα!$G203=COLUMN(),Έξοδα!$F203,"")</f>
      </c>
      <c r="C202" s="14">
        <f>IF(Έξοδα!$G203=COLUMN(),Έξοδα!$F203,"")</f>
      </c>
      <c r="D202" s="14">
        <f>IF(Έξοδα!$G203=COLUMN(),Έξοδα!$F203,"")</f>
      </c>
      <c r="E202" s="14">
        <f>IF(Έξοδα!$G203=COLUMN(),Έξοδα!$F203,"")</f>
      </c>
      <c r="F202" s="14">
        <f>IF(Έξοδα!$G203=COLUMN(),Έξοδα!$F203,"")</f>
      </c>
      <c r="G202" s="14">
        <f>IF(Έξοδα!$G203=COLUMN(),Έξοδα!$F203,"")</f>
      </c>
      <c r="H202" s="14">
        <f>IF(Έξοδα!$G203=COLUMN(),Έξοδα!$F203,"")</f>
      </c>
      <c r="I202" s="14">
        <f>IF(Έξοδα!$G203=COLUMN(),Έξοδα!$F203,"")</f>
      </c>
      <c r="J202" s="14">
        <f>IF(Έξοδα!$G203=COLUMN(),Έξοδα!$F203,"")</f>
      </c>
      <c r="K202" s="14">
        <f>IF(Έξοδα!$G203=COLUMN(),Έξοδα!$F203,"")</f>
      </c>
      <c r="L202" s="14">
        <f>IF(Έξοδα!$G203=COLUMN(),Έξοδα!$F203,"")</f>
      </c>
      <c r="M202" s="14">
        <f>IF(Έξοδα!$G203=COLUMN(),Έξοδα!$F203,"")</f>
      </c>
      <c r="N202" s="14">
        <f>IF(Έξοδα!$G203=COLUMN(),Έξοδα!$F203,"")</f>
      </c>
      <c r="O202" s="14">
        <f>IF(Έξοδα!$G203=COLUMN(),Έξοδα!$F203,"")</f>
      </c>
      <c r="P202" s="14">
        <f>IF(Έξοδα!$G203=COLUMN(),Έξοδα!$F203,"")</f>
      </c>
      <c r="Q202" s="14">
        <f>IF(Έξοδα!$G203=COLUMN(),Έξοδα!$F203,"")</f>
      </c>
      <c r="R202" s="14">
        <f>IF(Έξοδα!$G203=COLUMN(),Έξοδα!$F203,"")</f>
      </c>
      <c r="S202" s="14">
        <f>IF(Έξοδα!$G203=COLUMN(),Έξοδα!$F203,"")</f>
      </c>
      <c r="T202" s="14">
        <f>IF(Έξοδα!$G203=COLUMN(),Έξοδα!$F203,"")</f>
      </c>
      <c r="U202" s="14">
        <f>IF(Έξοδα!$G203=COLUMN(),Έξοδα!$F203,"")</f>
      </c>
      <c r="V202" s="14">
        <f>IF(Έξοδα!$G203=COLUMN(),Έξοδα!$F203,"")</f>
      </c>
      <c r="W202" s="14">
        <f>IF(Έξοδα!$G203=COLUMN(),Έξοδα!$F203,"")</f>
      </c>
      <c r="X202" s="14">
        <f>IF(Έξοδα!$G203=COLUMN(),Έξοδα!$F203,"")</f>
      </c>
      <c r="Y202" s="31">
        <f>IF(Έξοδα!$G203=COLUMN(),Έξοδα!$F203,"")</f>
      </c>
      <c r="Z202" s="413"/>
    </row>
    <row r="203" spans="1:26" ht="13.5" thickBot="1">
      <c r="A203" s="37">
        <f>IF(Έξοδα!$G204=COLUMN(),Έξοδα!$F204,"")</f>
      </c>
      <c r="B203" s="20">
        <f>IF(Έξοδα!$G204=COLUMN(),Έξοδα!$F204,"")</f>
      </c>
      <c r="C203" s="20">
        <f>IF(Έξοδα!$G204=COLUMN(),Έξοδα!$F204,"")</f>
      </c>
      <c r="D203" s="20">
        <f>IF(Έξοδα!$G204=COLUMN(),Έξοδα!$F204,"")</f>
      </c>
      <c r="E203" s="20">
        <f>IF(Έξοδα!$G204=COLUMN(),Έξοδα!$F204,"")</f>
      </c>
      <c r="F203" s="20">
        <f>IF(Έξοδα!$G204=COLUMN(),Έξοδα!$F204,"")</f>
      </c>
      <c r="G203" s="20">
        <f>IF(Έξοδα!$G204=COLUMN(),Έξοδα!$F204,"")</f>
      </c>
      <c r="H203" s="20">
        <f>IF(Έξοδα!$G204=COLUMN(),Έξοδα!$F204,"")</f>
      </c>
      <c r="I203" s="20">
        <f>IF(Έξοδα!$G204=COLUMN(),Έξοδα!$F204,"")</f>
      </c>
      <c r="J203" s="20">
        <f>IF(Έξοδα!$G204=COLUMN(),Έξοδα!$F204,"")</f>
      </c>
      <c r="K203" s="20">
        <f>IF(Έξοδα!$G204=COLUMN(),Έξοδα!$F204,"")</f>
      </c>
      <c r="L203" s="20">
        <f>IF(Έξοδα!$G204=COLUMN(),Έξοδα!$F204,"")</f>
      </c>
      <c r="M203" s="20">
        <f>IF(Έξοδα!$G204=COLUMN(),Έξοδα!$F204,"")</f>
      </c>
      <c r="N203" s="20">
        <f>IF(Έξοδα!$G204=COLUMN(),Έξοδα!$F204,"")</f>
      </c>
      <c r="O203" s="20">
        <f>IF(Έξοδα!$G204=COLUMN(),Έξοδα!$F204,"")</f>
      </c>
      <c r="P203" s="20">
        <f>IF(Έξοδα!$G204=COLUMN(),Έξοδα!$F204,"")</f>
      </c>
      <c r="Q203" s="20">
        <f>IF(Έξοδα!$G204=COLUMN(),Έξοδα!$F204,"")</f>
      </c>
      <c r="R203" s="20">
        <f>IF(Έξοδα!$G204=COLUMN(),Έξοδα!$F204,"")</f>
      </c>
      <c r="S203" s="20">
        <f>IF(Έξοδα!$G204=COLUMN(),Έξοδα!$F204,"")</f>
      </c>
      <c r="T203" s="20">
        <f>IF(Έξοδα!$G204=COLUMN(),Έξοδα!$F204,"")</f>
      </c>
      <c r="U203" s="20">
        <f>IF(Έξοδα!$G204=COLUMN(),Έξοδα!$F204,"")</f>
      </c>
      <c r="V203" s="20">
        <f>IF(Έξοδα!$G204=COLUMN(),Έξοδα!$F204,"")</f>
      </c>
      <c r="W203" s="20">
        <f>IF(Έξοδα!$G204=COLUMN(),Έξοδα!$F204,"")</f>
      </c>
      <c r="X203" s="20">
        <f>IF(Έξοδα!$G204=COLUMN(),Έξοδα!$F204,"")</f>
      </c>
      <c r="Y203" s="38">
        <f>IF(Έξοδα!$G204=COLUMN(),Έξοδα!$F204,"")</f>
      </c>
      <c r="Z203" s="414"/>
    </row>
    <row r="204" spans="1:26" ht="13.5" thickBot="1">
      <c r="A204" s="21">
        <f>IF(COUNT(A4:A203)&gt;0,SUM(A4:A203),"")</f>
      </c>
      <c r="B204" s="22">
        <f aca="true" t="shared" si="0" ref="B204:N204">IF(COUNT(B4:B203)&gt;0,SUM(B4:B203),"")</f>
      </c>
      <c r="C204" s="22">
        <f t="shared" si="0"/>
      </c>
      <c r="D204" s="22">
        <f t="shared" si="0"/>
      </c>
      <c r="E204" s="22">
        <f t="shared" si="0"/>
      </c>
      <c r="F204" s="22">
        <f t="shared" si="0"/>
      </c>
      <c r="G204" s="22">
        <f t="shared" si="0"/>
      </c>
      <c r="H204" s="22">
        <f t="shared" si="0"/>
      </c>
      <c r="I204" s="22">
        <f t="shared" si="0"/>
      </c>
      <c r="J204" s="22">
        <f t="shared" si="0"/>
      </c>
      <c r="K204" s="22">
        <f t="shared" si="0"/>
      </c>
      <c r="L204" s="22">
        <f t="shared" si="0"/>
      </c>
      <c r="M204" s="22">
        <f t="shared" si="0"/>
      </c>
      <c r="N204" s="22">
        <f t="shared" si="0"/>
      </c>
      <c r="O204" s="22">
        <f aca="true" t="shared" si="1" ref="O204:Y204">IF(COUNT(O4:O203)&gt;0,SUM(O4:O203),"")</f>
      </c>
      <c r="P204" s="22">
        <f t="shared" si="1"/>
      </c>
      <c r="Q204" s="22">
        <f t="shared" si="1"/>
      </c>
      <c r="R204" s="22">
        <f t="shared" si="1"/>
      </c>
      <c r="S204" s="22">
        <f t="shared" si="1"/>
      </c>
      <c r="T204" s="22">
        <f t="shared" si="1"/>
      </c>
      <c r="U204" s="22">
        <f t="shared" si="1"/>
      </c>
      <c r="V204" s="22">
        <f t="shared" si="1"/>
      </c>
      <c r="W204" s="22">
        <f t="shared" si="1"/>
      </c>
      <c r="X204" s="22">
        <f t="shared" si="1"/>
      </c>
      <c r="Y204" s="33">
        <f t="shared" si="1"/>
      </c>
      <c r="Z204" s="27" t="s">
        <v>32</v>
      </c>
    </row>
  </sheetData>
  <sheetProtection/>
  <mergeCells count="3">
    <mergeCell ref="A2:Y2"/>
    <mergeCell ref="A1:Y1"/>
    <mergeCell ref="Z4:Z203"/>
  </mergeCells>
  <printOptions/>
  <pageMargins left="0.75" right="0.75" top="1" bottom="1" header="0.5" footer="0.5"/>
  <pageSetup orientation="portrait" paperSize="9" r:id="rId1"/>
</worksheet>
</file>

<file path=xl/worksheets/sheet19.xml><?xml version="1.0" encoding="utf-8"?>
<worksheet xmlns="http://schemas.openxmlformats.org/spreadsheetml/2006/main" xmlns:r="http://schemas.openxmlformats.org/officeDocument/2006/relationships">
  <sheetPr codeName="ΚΒΣ"/>
  <dimension ref="A1:H29"/>
  <sheetViews>
    <sheetView zoomScalePageLayoutView="0" workbookViewId="0" topLeftCell="A1">
      <selection activeCell="A1" sqref="A1:H1"/>
    </sheetView>
  </sheetViews>
  <sheetFormatPr defaultColWidth="9.00390625" defaultRowHeight="12.75"/>
  <cols>
    <col min="1" max="1" width="5.00390625" style="5" customWidth="1"/>
    <col min="2" max="2" width="15.875" style="5" customWidth="1"/>
    <col min="3" max="3" width="40.00390625" style="5" customWidth="1"/>
    <col min="4" max="4" width="20.00390625" style="5" customWidth="1"/>
    <col min="5" max="7" width="10.00390625" style="5" customWidth="1"/>
    <col min="8" max="8" width="14.25390625" style="5" customWidth="1"/>
    <col min="9" max="16384" width="9.125" style="5" customWidth="1"/>
  </cols>
  <sheetData>
    <row r="1" spans="1:8" ht="15" customHeight="1">
      <c r="A1" s="278" t="s">
        <v>194</v>
      </c>
      <c r="B1" s="278"/>
      <c r="C1" s="278"/>
      <c r="D1" s="278"/>
      <c r="E1" s="278"/>
      <c r="F1" s="278"/>
      <c r="G1" s="278"/>
      <c r="H1" s="278"/>
    </row>
    <row r="2" ht="12.75">
      <c r="H2" s="201"/>
    </row>
    <row r="3" spans="2:4" ht="12.75">
      <c r="B3" s="199" t="s">
        <v>198</v>
      </c>
      <c r="C3" s="418">
        <f>Στοιχεία!C5</f>
        <v>0</v>
      </c>
      <c r="D3" s="418"/>
    </row>
    <row r="4" spans="2:6" ht="12.75">
      <c r="B4" s="199"/>
      <c r="C4" s="419" t="s">
        <v>67</v>
      </c>
      <c r="D4" s="419"/>
      <c r="E4" s="419"/>
      <c r="F4" s="419"/>
    </row>
    <row r="5" spans="2:8" ht="12.75">
      <c r="B5" s="199" t="s">
        <v>199</v>
      </c>
      <c r="C5" s="418">
        <f>Στοιχεία!C3</f>
        <v>0</v>
      </c>
      <c r="D5" s="418"/>
      <c r="E5" s="199" t="s">
        <v>200</v>
      </c>
      <c r="F5" s="418">
        <f>Στοιχεία!C4</f>
        <v>0</v>
      </c>
      <c r="G5" s="418"/>
      <c r="H5" s="418"/>
    </row>
    <row r="6" spans="2:8" ht="12.75">
      <c r="B6" s="199" t="s">
        <v>203</v>
      </c>
      <c r="C6" s="418" t="s">
        <v>202</v>
      </c>
      <c r="D6" s="418"/>
      <c r="E6" s="199" t="s">
        <v>201</v>
      </c>
      <c r="F6" s="418">
        <f>Στοιχεία!C10</f>
        <v>0</v>
      </c>
      <c r="G6" s="418"/>
      <c r="H6" s="418"/>
    </row>
    <row r="7" spans="2:5" ht="12.75">
      <c r="B7" s="199" t="s">
        <v>204</v>
      </c>
      <c r="C7" s="418" t="str">
        <f>Στοιχεία!C7&amp;", "&amp;Στοιχεία!C8&amp;", "&amp;Στοιχεία!C9</f>
        <v>, , </v>
      </c>
      <c r="D7" s="418"/>
      <c r="E7" s="4"/>
    </row>
    <row r="9" spans="1:8" ht="41.25" customHeight="1">
      <c r="A9" s="197" t="s">
        <v>0</v>
      </c>
      <c r="B9" s="198" t="s">
        <v>206</v>
      </c>
      <c r="C9" s="198" t="s">
        <v>205</v>
      </c>
      <c r="D9" s="420" t="s">
        <v>195</v>
      </c>
      <c r="E9" s="421"/>
      <c r="F9" s="422"/>
      <c r="G9" s="198" t="s">
        <v>197</v>
      </c>
      <c r="H9" s="197" t="s">
        <v>196</v>
      </c>
    </row>
    <row r="10" spans="1:8" ht="18.75" customHeight="1">
      <c r="A10" s="202"/>
      <c r="B10" s="202"/>
      <c r="C10" s="138"/>
      <c r="D10" s="415"/>
      <c r="E10" s="416"/>
      <c r="F10" s="417"/>
      <c r="G10" s="202"/>
      <c r="H10" s="203"/>
    </row>
    <row r="11" spans="1:8" ht="18.75" customHeight="1">
      <c r="A11" s="202"/>
      <c r="B11" s="202"/>
      <c r="C11" s="138"/>
      <c r="D11" s="415"/>
      <c r="E11" s="416"/>
      <c r="F11" s="417"/>
      <c r="G11" s="202"/>
      <c r="H11" s="203"/>
    </row>
    <row r="12" spans="1:8" ht="18.75" customHeight="1">
      <c r="A12" s="202"/>
      <c r="B12" s="202"/>
      <c r="C12" s="138"/>
      <c r="D12" s="415"/>
      <c r="E12" s="416"/>
      <c r="F12" s="417"/>
      <c r="G12" s="202"/>
      <c r="H12" s="203"/>
    </row>
    <row r="13" spans="1:8" ht="18.75" customHeight="1">
      <c r="A13" s="202"/>
      <c r="B13" s="202"/>
      <c r="C13" s="138"/>
      <c r="D13" s="415"/>
      <c r="E13" s="416"/>
      <c r="F13" s="417"/>
      <c r="G13" s="202"/>
      <c r="H13" s="203"/>
    </row>
    <row r="14" spans="1:8" ht="18.75" customHeight="1">
      <c r="A14" s="202"/>
      <c r="B14" s="202"/>
      <c r="C14" s="138"/>
      <c r="D14" s="415"/>
      <c r="E14" s="416"/>
      <c r="F14" s="417"/>
      <c r="G14" s="202"/>
      <c r="H14" s="203"/>
    </row>
    <row r="15" spans="1:8" ht="18.75" customHeight="1">
      <c r="A15" s="202"/>
      <c r="B15" s="202"/>
      <c r="C15" s="138"/>
      <c r="D15" s="415"/>
      <c r="E15" s="416"/>
      <c r="F15" s="417"/>
      <c r="G15" s="202"/>
      <c r="H15" s="203"/>
    </row>
    <row r="16" spans="1:8" ht="18.75" customHeight="1">
      <c r="A16" s="202"/>
      <c r="B16" s="202"/>
      <c r="C16" s="138"/>
      <c r="D16" s="415"/>
      <c r="E16" s="416"/>
      <c r="F16" s="417"/>
      <c r="G16" s="202"/>
      <c r="H16" s="203"/>
    </row>
    <row r="17" spans="1:8" ht="18.75" customHeight="1">
      <c r="A17" s="202"/>
      <c r="B17" s="202"/>
      <c r="C17" s="138"/>
      <c r="D17" s="415"/>
      <c r="E17" s="416"/>
      <c r="F17" s="417"/>
      <c r="G17" s="202"/>
      <c r="H17" s="203"/>
    </row>
    <row r="18" spans="1:8" ht="18.75" customHeight="1">
      <c r="A18" s="202"/>
      <c r="B18" s="202"/>
      <c r="C18" s="138"/>
      <c r="D18" s="415"/>
      <c r="E18" s="416"/>
      <c r="F18" s="417"/>
      <c r="G18" s="202"/>
      <c r="H18" s="203"/>
    </row>
    <row r="19" spans="1:8" ht="18.75" customHeight="1">
      <c r="A19" s="202"/>
      <c r="B19" s="202"/>
      <c r="C19" s="138"/>
      <c r="D19" s="415"/>
      <c r="E19" s="416"/>
      <c r="F19" s="417"/>
      <c r="G19" s="202"/>
      <c r="H19" s="203"/>
    </row>
    <row r="20" spans="1:8" ht="18.75" customHeight="1">
      <c r="A20" s="202"/>
      <c r="B20" s="202"/>
      <c r="C20" s="138"/>
      <c r="D20" s="415"/>
      <c r="E20" s="416"/>
      <c r="F20" s="417"/>
      <c r="G20" s="202"/>
      <c r="H20" s="203"/>
    </row>
    <row r="21" spans="1:8" ht="18.75" customHeight="1">
      <c r="A21" s="202"/>
      <c r="B21" s="202"/>
      <c r="C21" s="138"/>
      <c r="D21" s="415"/>
      <c r="E21" s="416"/>
      <c r="F21" s="417"/>
      <c r="G21" s="202"/>
      <c r="H21" s="203"/>
    </row>
    <row r="22" spans="1:8" ht="18.75" customHeight="1">
      <c r="A22" s="202"/>
      <c r="B22" s="202"/>
      <c r="C22" s="138"/>
      <c r="D22" s="415"/>
      <c r="E22" s="416"/>
      <c r="F22" s="417"/>
      <c r="G22" s="202"/>
      <c r="H22" s="203"/>
    </row>
    <row r="23" spans="1:8" ht="18.75" customHeight="1">
      <c r="A23" s="202"/>
      <c r="B23" s="202"/>
      <c r="C23" s="138"/>
      <c r="D23" s="415"/>
      <c r="E23" s="416"/>
      <c r="F23" s="417"/>
      <c r="G23" s="202"/>
      <c r="H23" s="203"/>
    </row>
    <row r="24" spans="1:8" ht="18.75" customHeight="1">
      <c r="A24" s="202"/>
      <c r="B24" s="202"/>
      <c r="C24" s="138"/>
      <c r="D24" s="415"/>
      <c r="E24" s="416"/>
      <c r="F24" s="417"/>
      <c r="G24" s="202"/>
      <c r="H24" s="203"/>
    </row>
    <row r="25" spans="1:8" ht="18.75" customHeight="1">
      <c r="A25" s="202"/>
      <c r="B25" s="202"/>
      <c r="C25" s="138"/>
      <c r="D25" s="415"/>
      <c r="E25" s="416"/>
      <c r="F25" s="417"/>
      <c r="G25" s="202"/>
      <c r="H25" s="203"/>
    </row>
    <row r="26" spans="1:8" ht="18.75" customHeight="1">
      <c r="A26" s="202"/>
      <c r="B26" s="202"/>
      <c r="C26" s="138"/>
      <c r="D26" s="415"/>
      <c r="E26" s="416"/>
      <c r="F26" s="417"/>
      <c r="G26" s="202"/>
      <c r="H26" s="203"/>
    </row>
    <row r="27" spans="1:8" ht="18.75" customHeight="1">
      <c r="A27" s="202"/>
      <c r="B27" s="202"/>
      <c r="C27" s="138"/>
      <c r="D27" s="415"/>
      <c r="E27" s="416"/>
      <c r="F27" s="417"/>
      <c r="G27" s="202"/>
      <c r="H27" s="203"/>
    </row>
    <row r="28" spans="1:8" ht="18.75" customHeight="1">
      <c r="A28" s="202"/>
      <c r="B28" s="202"/>
      <c r="C28" s="138"/>
      <c r="D28" s="415"/>
      <c r="E28" s="416"/>
      <c r="F28" s="417"/>
      <c r="G28" s="202"/>
      <c r="H28" s="203"/>
    </row>
    <row r="29" spans="1:8" ht="18.75" customHeight="1">
      <c r="A29" s="202"/>
      <c r="B29" s="202"/>
      <c r="C29" s="138"/>
      <c r="D29" s="415"/>
      <c r="E29" s="416"/>
      <c r="F29" s="417"/>
      <c r="G29" s="202"/>
      <c r="H29" s="203"/>
    </row>
  </sheetData>
  <sheetProtection/>
  <mergeCells count="29">
    <mergeCell ref="A1:H1"/>
    <mergeCell ref="C4:F4"/>
    <mergeCell ref="D9:F9"/>
    <mergeCell ref="D10:F10"/>
    <mergeCell ref="C3:D3"/>
    <mergeCell ref="D11:F11"/>
    <mergeCell ref="D12:F12"/>
    <mergeCell ref="D13:F13"/>
    <mergeCell ref="D14:F14"/>
    <mergeCell ref="D15:F15"/>
    <mergeCell ref="D16:F16"/>
    <mergeCell ref="D27:F27"/>
    <mergeCell ref="D28:F28"/>
    <mergeCell ref="D17:F17"/>
    <mergeCell ref="D18:F18"/>
    <mergeCell ref="D19:F19"/>
    <mergeCell ref="D20:F20"/>
    <mergeCell ref="D21:F21"/>
    <mergeCell ref="D22:F22"/>
    <mergeCell ref="D29:F29"/>
    <mergeCell ref="C5:D5"/>
    <mergeCell ref="C6:D6"/>
    <mergeCell ref="C7:D7"/>
    <mergeCell ref="F6:H6"/>
    <mergeCell ref="F5:H5"/>
    <mergeCell ref="D23:F23"/>
    <mergeCell ref="D24:F24"/>
    <mergeCell ref="D25:F25"/>
    <mergeCell ref="D26:F26"/>
  </mergeCells>
  <printOptions horizontalCentered="1" verticalCentered="1"/>
  <pageMargins left="0.31496062992125984" right="0.31496062992125984" top="0.35433070866141736" bottom="0.35433070866141736"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sheetPr codeName="Προμηθευτές">
    <tabColor indexed="11"/>
  </sheetPr>
  <dimension ref="A1:K103"/>
  <sheetViews>
    <sheetView zoomScalePageLayoutView="0" workbookViewId="0" topLeftCell="A1">
      <pane ySplit="3" topLeftCell="A4" activePane="bottomLeft" state="frozen"/>
      <selection pane="topLeft" activeCell="A1" sqref="A1"/>
      <selection pane="bottomLeft" activeCell="A1" sqref="A1:K1"/>
    </sheetView>
  </sheetViews>
  <sheetFormatPr defaultColWidth="9.00390625" defaultRowHeight="12.75"/>
  <cols>
    <col min="1" max="1" width="3.875" style="48" customWidth="1"/>
    <col min="2" max="2" width="20.00390625" style="46" customWidth="1"/>
    <col min="3" max="5" width="16.375" style="46" customWidth="1"/>
    <col min="6" max="6" width="12.25390625" style="46" customWidth="1"/>
    <col min="7" max="7" width="14.875" style="46" bestFit="1" customWidth="1"/>
    <col min="8" max="8" width="16.375" style="46" customWidth="1"/>
    <col min="9" max="9" width="11.375" style="46" customWidth="1"/>
    <col min="10" max="16384" width="9.125" style="46" customWidth="1"/>
  </cols>
  <sheetData>
    <row r="1" spans="1:11" ht="12.75">
      <c r="A1" s="254" t="s">
        <v>53</v>
      </c>
      <c r="B1" s="254"/>
      <c r="C1" s="254"/>
      <c r="D1" s="254"/>
      <c r="E1" s="254"/>
      <c r="F1" s="254"/>
      <c r="G1" s="254"/>
      <c r="H1" s="254"/>
      <c r="I1" s="254"/>
      <c r="J1" s="254"/>
      <c r="K1" s="254"/>
    </row>
    <row r="2" ht="12.75"/>
    <row r="3" spans="1:11" s="47" customFormat="1" ht="27.75" customHeight="1">
      <c r="A3" s="126" t="s">
        <v>0</v>
      </c>
      <c r="B3" s="128" t="s">
        <v>54</v>
      </c>
      <c r="C3" s="128" t="s">
        <v>55</v>
      </c>
      <c r="D3" s="128" t="s">
        <v>56</v>
      </c>
      <c r="E3" s="128" t="s">
        <v>57</v>
      </c>
      <c r="F3" s="128" t="s">
        <v>58</v>
      </c>
      <c r="G3" s="128" t="s">
        <v>51</v>
      </c>
      <c r="H3" s="128" t="s">
        <v>59</v>
      </c>
      <c r="I3" s="128" t="s">
        <v>60</v>
      </c>
      <c r="J3" s="128" t="s">
        <v>44</v>
      </c>
      <c r="K3" s="128" t="s">
        <v>234</v>
      </c>
    </row>
    <row r="4" spans="1:11" ht="13.5">
      <c r="A4" s="127">
        <v>1</v>
      </c>
      <c r="B4" s="193"/>
      <c r="C4" s="193"/>
      <c r="D4" s="193"/>
      <c r="E4" s="193"/>
      <c r="F4" s="184"/>
      <c r="G4" s="193"/>
      <c r="H4" s="193"/>
      <c r="I4" s="193"/>
      <c r="J4" s="193"/>
      <c r="K4" s="230"/>
    </row>
    <row r="5" spans="1:11" ht="13.5">
      <c r="A5" s="127">
        <v>2</v>
      </c>
      <c r="B5" s="193"/>
      <c r="C5" s="193"/>
      <c r="D5" s="193"/>
      <c r="E5" s="193"/>
      <c r="F5" s="184"/>
      <c r="G5" s="193"/>
      <c r="H5" s="193"/>
      <c r="I5" s="193"/>
      <c r="J5" s="193"/>
      <c r="K5" s="193"/>
    </row>
    <row r="6" spans="1:11" ht="13.5">
      <c r="A6" s="127">
        <v>3</v>
      </c>
      <c r="B6" s="193"/>
      <c r="C6" s="193"/>
      <c r="D6" s="193"/>
      <c r="E6" s="193"/>
      <c r="F6" s="184"/>
      <c r="G6" s="193"/>
      <c r="H6" s="193"/>
      <c r="I6" s="193"/>
      <c r="J6" s="193"/>
      <c r="K6" s="193"/>
    </row>
    <row r="7" spans="1:11" ht="13.5">
      <c r="A7" s="127">
        <v>4</v>
      </c>
      <c r="B7" s="193"/>
      <c r="C7" s="193"/>
      <c r="D7" s="193"/>
      <c r="E7" s="193"/>
      <c r="F7" s="184"/>
      <c r="G7" s="193"/>
      <c r="H7" s="193"/>
      <c r="I7" s="193"/>
      <c r="J7" s="193"/>
      <c r="K7" s="193"/>
    </row>
    <row r="8" spans="1:11" ht="13.5">
      <c r="A8" s="127">
        <v>5</v>
      </c>
      <c r="B8" s="193"/>
      <c r="C8" s="193"/>
      <c r="D8" s="193"/>
      <c r="E8" s="193"/>
      <c r="F8" s="184"/>
      <c r="G8" s="193"/>
      <c r="H8" s="193"/>
      <c r="I8" s="193"/>
      <c r="J8" s="193"/>
      <c r="K8" s="193"/>
    </row>
    <row r="9" spans="1:11" ht="13.5">
      <c r="A9" s="127">
        <v>6</v>
      </c>
      <c r="B9" s="193"/>
      <c r="C9" s="193"/>
      <c r="D9" s="193"/>
      <c r="E9" s="193"/>
      <c r="F9" s="184"/>
      <c r="G9" s="193"/>
      <c r="H9" s="193"/>
      <c r="I9" s="193"/>
      <c r="J9" s="193"/>
      <c r="K9" s="193"/>
    </row>
    <row r="10" spans="1:11" ht="13.5">
      <c r="A10" s="127">
        <v>7</v>
      </c>
      <c r="B10" s="193"/>
      <c r="C10" s="193"/>
      <c r="D10" s="193"/>
      <c r="E10" s="193"/>
      <c r="F10" s="184"/>
      <c r="G10" s="193"/>
      <c r="H10" s="193"/>
      <c r="I10" s="193"/>
      <c r="J10" s="193"/>
      <c r="K10" s="193"/>
    </row>
    <row r="11" spans="1:11" ht="13.5">
      <c r="A11" s="127">
        <v>8</v>
      </c>
      <c r="B11" s="194"/>
      <c r="C11" s="193"/>
      <c r="D11" s="193"/>
      <c r="E11" s="193"/>
      <c r="F11" s="184"/>
      <c r="G11" s="193"/>
      <c r="H11" s="193"/>
      <c r="I11" s="193"/>
      <c r="J11" s="193"/>
      <c r="K11" s="193"/>
    </row>
    <row r="12" spans="1:11" ht="13.5">
      <c r="A12" s="127">
        <v>9</v>
      </c>
      <c r="B12" s="193"/>
      <c r="C12" s="193"/>
      <c r="D12" s="193"/>
      <c r="E12" s="193"/>
      <c r="F12" s="184"/>
      <c r="G12" s="193"/>
      <c r="H12" s="193"/>
      <c r="I12" s="193"/>
      <c r="J12" s="193"/>
      <c r="K12" s="193"/>
    </row>
    <row r="13" spans="1:11" ht="13.5">
      <c r="A13" s="127">
        <v>10</v>
      </c>
      <c r="B13" s="193"/>
      <c r="C13" s="193"/>
      <c r="D13" s="193"/>
      <c r="E13" s="193"/>
      <c r="F13" s="184"/>
      <c r="G13" s="193"/>
      <c r="H13" s="193"/>
      <c r="I13" s="193"/>
      <c r="J13" s="193"/>
      <c r="K13" s="193"/>
    </row>
    <row r="14" spans="1:11" ht="13.5">
      <c r="A14" s="127">
        <v>11</v>
      </c>
      <c r="B14" s="193"/>
      <c r="C14" s="193"/>
      <c r="D14" s="193"/>
      <c r="E14" s="193"/>
      <c r="F14" s="184"/>
      <c r="G14" s="193"/>
      <c r="H14" s="193"/>
      <c r="I14" s="193"/>
      <c r="J14" s="193"/>
      <c r="K14" s="193"/>
    </row>
    <row r="15" spans="1:11" ht="13.5">
      <c r="A15" s="127">
        <v>12</v>
      </c>
      <c r="B15" s="193"/>
      <c r="C15" s="193"/>
      <c r="D15" s="193"/>
      <c r="E15" s="193"/>
      <c r="F15" s="184"/>
      <c r="G15" s="193"/>
      <c r="H15" s="193"/>
      <c r="I15" s="193"/>
      <c r="J15" s="193"/>
      <c r="K15" s="193"/>
    </row>
    <row r="16" spans="1:11" ht="13.5">
      <c r="A16" s="127">
        <v>13</v>
      </c>
      <c r="B16" s="193"/>
      <c r="C16" s="193"/>
      <c r="D16" s="193"/>
      <c r="E16" s="193"/>
      <c r="F16" s="184"/>
      <c r="G16" s="193"/>
      <c r="H16" s="193"/>
      <c r="I16" s="193"/>
      <c r="J16" s="193"/>
      <c r="K16" s="193"/>
    </row>
    <row r="17" spans="1:11" ht="13.5">
      <c r="A17" s="127">
        <v>14</v>
      </c>
      <c r="B17" s="193"/>
      <c r="C17" s="193"/>
      <c r="D17" s="193"/>
      <c r="E17" s="193"/>
      <c r="F17" s="184"/>
      <c r="G17" s="193"/>
      <c r="H17" s="193"/>
      <c r="I17" s="193"/>
      <c r="J17" s="193"/>
      <c r="K17" s="193"/>
    </row>
    <row r="18" spans="1:11" ht="13.5">
      <c r="A18" s="127">
        <v>15</v>
      </c>
      <c r="B18" s="193"/>
      <c r="C18" s="193"/>
      <c r="D18" s="193"/>
      <c r="E18" s="193"/>
      <c r="F18" s="184"/>
      <c r="G18" s="193"/>
      <c r="H18" s="193"/>
      <c r="I18" s="193"/>
      <c r="J18" s="193"/>
      <c r="K18" s="193"/>
    </row>
    <row r="19" spans="1:11" ht="13.5">
      <c r="A19" s="127">
        <v>16</v>
      </c>
      <c r="B19" s="193"/>
      <c r="C19" s="193"/>
      <c r="D19" s="193"/>
      <c r="E19" s="193"/>
      <c r="F19" s="184"/>
      <c r="G19" s="193"/>
      <c r="H19" s="193"/>
      <c r="I19" s="193"/>
      <c r="J19" s="193"/>
      <c r="K19" s="193"/>
    </row>
    <row r="20" spans="1:11" ht="13.5">
      <c r="A20" s="127">
        <v>17</v>
      </c>
      <c r="B20" s="193"/>
      <c r="C20" s="193"/>
      <c r="D20" s="193"/>
      <c r="E20" s="193"/>
      <c r="F20" s="184"/>
      <c r="G20" s="193"/>
      <c r="H20" s="193"/>
      <c r="I20" s="193"/>
      <c r="J20" s="193"/>
      <c r="K20" s="193"/>
    </row>
    <row r="21" spans="1:11" ht="13.5">
      <c r="A21" s="127">
        <v>18</v>
      </c>
      <c r="B21" s="193"/>
      <c r="C21" s="193"/>
      <c r="D21" s="193"/>
      <c r="E21" s="193"/>
      <c r="F21" s="184"/>
      <c r="G21" s="193"/>
      <c r="H21" s="193"/>
      <c r="I21" s="193"/>
      <c r="J21" s="193"/>
      <c r="K21" s="193"/>
    </row>
    <row r="22" spans="1:11" ht="13.5">
      <c r="A22" s="127">
        <v>19</v>
      </c>
      <c r="B22" s="193"/>
      <c r="C22" s="193"/>
      <c r="D22" s="193"/>
      <c r="E22" s="193"/>
      <c r="F22" s="184"/>
      <c r="G22" s="193"/>
      <c r="H22" s="193"/>
      <c r="I22" s="193"/>
      <c r="J22" s="193"/>
      <c r="K22" s="193"/>
    </row>
    <row r="23" spans="1:11" ht="13.5">
      <c r="A23" s="127">
        <v>20</v>
      </c>
      <c r="B23" s="193"/>
      <c r="C23" s="193"/>
      <c r="D23" s="193"/>
      <c r="E23" s="193"/>
      <c r="F23" s="184"/>
      <c r="G23" s="193"/>
      <c r="H23" s="193"/>
      <c r="I23" s="193"/>
      <c r="J23" s="193"/>
      <c r="K23" s="193"/>
    </row>
    <row r="24" spans="1:11" ht="13.5">
      <c r="A24" s="127">
        <v>21</v>
      </c>
      <c r="B24" s="193"/>
      <c r="C24" s="193"/>
      <c r="D24" s="193"/>
      <c r="E24" s="193"/>
      <c r="F24" s="184"/>
      <c r="G24" s="193"/>
      <c r="H24" s="193"/>
      <c r="I24" s="193"/>
      <c r="J24" s="193"/>
      <c r="K24" s="193"/>
    </row>
    <row r="25" spans="1:11" ht="13.5">
      <c r="A25" s="127">
        <v>22</v>
      </c>
      <c r="B25" s="193"/>
      <c r="C25" s="193"/>
      <c r="D25" s="193"/>
      <c r="E25" s="193"/>
      <c r="F25" s="184"/>
      <c r="G25" s="193"/>
      <c r="H25" s="193"/>
      <c r="I25" s="193"/>
      <c r="J25" s="193"/>
      <c r="K25" s="193"/>
    </row>
    <row r="26" spans="1:11" ht="13.5">
      <c r="A26" s="127">
        <v>23</v>
      </c>
      <c r="B26" s="193"/>
      <c r="C26" s="193"/>
      <c r="D26" s="193"/>
      <c r="E26" s="193"/>
      <c r="F26" s="184"/>
      <c r="G26" s="193"/>
      <c r="H26" s="193"/>
      <c r="I26" s="193"/>
      <c r="J26" s="193"/>
      <c r="K26" s="193"/>
    </row>
    <row r="27" spans="1:11" ht="13.5">
      <c r="A27" s="127">
        <v>24</v>
      </c>
      <c r="B27" s="193"/>
      <c r="C27" s="193"/>
      <c r="D27" s="193"/>
      <c r="E27" s="193"/>
      <c r="F27" s="184"/>
      <c r="G27" s="193"/>
      <c r="H27" s="193"/>
      <c r="I27" s="193"/>
      <c r="J27" s="193"/>
      <c r="K27" s="193"/>
    </row>
    <row r="28" spans="1:11" ht="13.5">
      <c r="A28" s="127">
        <v>25</v>
      </c>
      <c r="B28" s="193"/>
      <c r="C28" s="193"/>
      <c r="D28" s="193"/>
      <c r="E28" s="193"/>
      <c r="F28" s="184"/>
      <c r="G28" s="193"/>
      <c r="H28" s="193"/>
      <c r="I28" s="193"/>
      <c r="J28" s="193"/>
      <c r="K28" s="193"/>
    </row>
    <row r="29" spans="1:11" ht="13.5">
      <c r="A29" s="127">
        <v>26</v>
      </c>
      <c r="B29" s="193"/>
      <c r="C29" s="193"/>
      <c r="D29" s="193"/>
      <c r="E29" s="193"/>
      <c r="F29" s="184"/>
      <c r="G29" s="193"/>
      <c r="H29" s="193"/>
      <c r="I29" s="193"/>
      <c r="J29" s="193"/>
      <c r="K29" s="193"/>
    </row>
    <row r="30" spans="1:11" ht="13.5">
      <c r="A30" s="127">
        <v>27</v>
      </c>
      <c r="B30" s="193"/>
      <c r="C30" s="193"/>
      <c r="D30" s="193"/>
      <c r="E30" s="193"/>
      <c r="F30" s="184"/>
      <c r="G30" s="193"/>
      <c r="H30" s="193"/>
      <c r="I30" s="193"/>
      <c r="J30" s="193"/>
      <c r="K30" s="193"/>
    </row>
    <row r="31" spans="1:11" ht="13.5">
      <c r="A31" s="127">
        <v>28</v>
      </c>
      <c r="B31" s="193"/>
      <c r="C31" s="193"/>
      <c r="D31" s="193"/>
      <c r="E31" s="193"/>
      <c r="F31" s="184"/>
      <c r="G31" s="193"/>
      <c r="H31" s="193"/>
      <c r="I31" s="193"/>
      <c r="J31" s="193"/>
      <c r="K31" s="193"/>
    </row>
    <row r="32" spans="1:11" ht="13.5">
      <c r="A32" s="127">
        <v>29</v>
      </c>
      <c r="B32" s="193"/>
      <c r="C32" s="193"/>
      <c r="D32" s="193"/>
      <c r="E32" s="193"/>
      <c r="F32" s="184"/>
      <c r="G32" s="193"/>
      <c r="H32" s="193"/>
      <c r="I32" s="193"/>
      <c r="J32" s="193"/>
      <c r="K32" s="193"/>
    </row>
    <row r="33" spans="1:11" ht="13.5">
      <c r="A33" s="127">
        <v>30</v>
      </c>
      <c r="B33" s="193"/>
      <c r="C33" s="193"/>
      <c r="D33" s="193"/>
      <c r="E33" s="193"/>
      <c r="F33" s="184"/>
      <c r="G33" s="193"/>
      <c r="H33" s="193"/>
      <c r="I33" s="193"/>
      <c r="J33" s="193"/>
      <c r="K33" s="193"/>
    </row>
    <row r="34" spans="1:11" ht="13.5">
      <c r="A34" s="127">
        <v>31</v>
      </c>
      <c r="B34" s="185"/>
      <c r="C34" s="185"/>
      <c r="D34" s="185"/>
      <c r="E34" s="185"/>
      <c r="F34" s="184"/>
      <c r="G34" s="185"/>
      <c r="H34" s="185"/>
      <c r="I34" s="185"/>
      <c r="J34" s="185"/>
      <c r="K34" s="185"/>
    </row>
    <row r="35" spans="1:11" ht="13.5">
      <c r="A35" s="127">
        <v>32</v>
      </c>
      <c r="B35" s="185"/>
      <c r="C35" s="185"/>
      <c r="D35" s="185"/>
      <c r="E35" s="185"/>
      <c r="F35" s="184"/>
      <c r="G35" s="185"/>
      <c r="H35" s="185"/>
      <c r="I35" s="185"/>
      <c r="J35" s="185"/>
      <c r="K35" s="185"/>
    </row>
    <row r="36" spans="1:11" ht="13.5">
      <c r="A36" s="127">
        <v>33</v>
      </c>
      <c r="B36" s="185"/>
      <c r="C36" s="185"/>
      <c r="D36" s="185"/>
      <c r="E36" s="185"/>
      <c r="F36" s="184"/>
      <c r="G36" s="185"/>
      <c r="H36" s="185"/>
      <c r="I36" s="185"/>
      <c r="J36" s="185"/>
      <c r="K36" s="185"/>
    </row>
    <row r="37" spans="1:11" ht="13.5">
      <c r="A37" s="127">
        <v>34</v>
      </c>
      <c r="B37" s="185"/>
      <c r="C37" s="185"/>
      <c r="D37" s="185"/>
      <c r="E37" s="185"/>
      <c r="F37" s="184"/>
      <c r="G37" s="185"/>
      <c r="H37" s="185"/>
      <c r="I37" s="185"/>
      <c r="J37" s="185"/>
      <c r="K37" s="185"/>
    </row>
    <row r="38" spans="1:11" ht="13.5">
      <c r="A38" s="127">
        <v>35</v>
      </c>
      <c r="B38" s="185"/>
      <c r="C38" s="185"/>
      <c r="D38" s="185"/>
      <c r="E38" s="185"/>
      <c r="F38" s="184"/>
      <c r="G38" s="185"/>
      <c r="H38" s="185"/>
      <c r="I38" s="185"/>
      <c r="J38" s="185"/>
      <c r="K38" s="185"/>
    </row>
    <row r="39" spans="1:11" ht="13.5">
      <c r="A39" s="127">
        <v>36</v>
      </c>
      <c r="B39" s="185"/>
      <c r="C39" s="185"/>
      <c r="D39" s="185"/>
      <c r="E39" s="185"/>
      <c r="F39" s="184"/>
      <c r="G39" s="185"/>
      <c r="H39" s="185"/>
      <c r="I39" s="185"/>
      <c r="J39" s="185"/>
      <c r="K39" s="185"/>
    </row>
    <row r="40" spans="1:11" ht="13.5">
      <c r="A40" s="127">
        <v>37</v>
      </c>
      <c r="B40" s="185"/>
      <c r="C40" s="185"/>
      <c r="D40" s="185"/>
      <c r="E40" s="185"/>
      <c r="F40" s="184"/>
      <c r="G40" s="185"/>
      <c r="H40" s="185"/>
      <c r="I40" s="185"/>
      <c r="J40" s="185"/>
      <c r="K40" s="185"/>
    </row>
    <row r="41" spans="1:11" ht="13.5">
      <c r="A41" s="127">
        <v>38</v>
      </c>
      <c r="B41" s="185"/>
      <c r="C41" s="185"/>
      <c r="D41" s="185"/>
      <c r="E41" s="185"/>
      <c r="F41" s="184"/>
      <c r="G41" s="185"/>
      <c r="H41" s="185"/>
      <c r="I41" s="185"/>
      <c r="J41" s="185"/>
      <c r="K41" s="185"/>
    </row>
    <row r="42" spans="1:11" ht="13.5">
      <c r="A42" s="127">
        <v>39</v>
      </c>
      <c r="B42" s="185"/>
      <c r="C42" s="185"/>
      <c r="D42" s="185"/>
      <c r="E42" s="185"/>
      <c r="F42" s="184"/>
      <c r="G42" s="185"/>
      <c r="H42" s="185"/>
      <c r="I42" s="185"/>
      <c r="J42" s="185"/>
      <c r="K42" s="185"/>
    </row>
    <row r="43" spans="1:11" ht="13.5">
      <c r="A43" s="127">
        <v>40</v>
      </c>
      <c r="B43" s="185"/>
      <c r="C43" s="185"/>
      <c r="D43" s="185"/>
      <c r="E43" s="185"/>
      <c r="F43" s="184"/>
      <c r="G43" s="185"/>
      <c r="H43" s="185"/>
      <c r="I43" s="185"/>
      <c r="J43" s="185"/>
      <c r="K43" s="185"/>
    </row>
    <row r="44" spans="1:11" ht="13.5">
      <c r="A44" s="127">
        <v>41</v>
      </c>
      <c r="B44" s="185"/>
      <c r="C44" s="185"/>
      <c r="D44" s="185"/>
      <c r="E44" s="185"/>
      <c r="F44" s="184"/>
      <c r="G44" s="185"/>
      <c r="H44" s="185"/>
      <c r="I44" s="185"/>
      <c r="J44" s="185"/>
      <c r="K44" s="185"/>
    </row>
    <row r="45" spans="1:11" ht="13.5">
      <c r="A45" s="127">
        <v>42</v>
      </c>
      <c r="B45" s="185"/>
      <c r="C45" s="185"/>
      <c r="D45" s="185"/>
      <c r="E45" s="185"/>
      <c r="F45" s="184"/>
      <c r="G45" s="185"/>
      <c r="H45" s="185"/>
      <c r="I45" s="185"/>
      <c r="J45" s="185"/>
      <c r="K45" s="185"/>
    </row>
    <row r="46" spans="1:11" ht="13.5">
      <c r="A46" s="127">
        <v>43</v>
      </c>
      <c r="B46" s="185"/>
      <c r="C46" s="185"/>
      <c r="D46" s="185"/>
      <c r="E46" s="185"/>
      <c r="F46" s="184"/>
      <c r="G46" s="185"/>
      <c r="H46" s="185"/>
      <c r="I46" s="185"/>
      <c r="J46" s="185"/>
      <c r="K46" s="185"/>
    </row>
    <row r="47" spans="1:11" ht="13.5">
      <c r="A47" s="127">
        <v>44</v>
      </c>
      <c r="B47" s="185"/>
      <c r="C47" s="185"/>
      <c r="D47" s="185"/>
      <c r="E47" s="185"/>
      <c r="F47" s="184"/>
      <c r="G47" s="185"/>
      <c r="H47" s="185"/>
      <c r="I47" s="185"/>
      <c r="J47" s="185"/>
      <c r="K47" s="185"/>
    </row>
    <row r="48" spans="1:11" ht="13.5">
      <c r="A48" s="127">
        <v>45</v>
      </c>
      <c r="B48" s="185"/>
      <c r="C48" s="185"/>
      <c r="D48" s="185"/>
      <c r="E48" s="185"/>
      <c r="F48" s="184"/>
      <c r="G48" s="185"/>
      <c r="H48" s="185"/>
      <c r="I48" s="185"/>
      <c r="J48" s="185"/>
      <c r="K48" s="185"/>
    </row>
    <row r="49" spans="1:11" ht="13.5">
      <c r="A49" s="127">
        <v>46</v>
      </c>
      <c r="B49" s="185"/>
      <c r="C49" s="185"/>
      <c r="D49" s="185"/>
      <c r="E49" s="185"/>
      <c r="F49" s="184"/>
      <c r="G49" s="185"/>
      <c r="H49" s="185"/>
      <c r="I49" s="185"/>
      <c r="J49" s="185"/>
      <c r="K49" s="185"/>
    </row>
    <row r="50" spans="1:11" ht="13.5">
      <c r="A50" s="127">
        <v>47</v>
      </c>
      <c r="B50" s="185"/>
      <c r="C50" s="185"/>
      <c r="D50" s="185"/>
      <c r="E50" s="185"/>
      <c r="F50" s="184"/>
      <c r="G50" s="185"/>
      <c r="H50" s="185"/>
      <c r="I50" s="185"/>
      <c r="J50" s="185"/>
      <c r="K50" s="185"/>
    </row>
    <row r="51" spans="1:11" ht="13.5">
      <c r="A51" s="127">
        <v>48</v>
      </c>
      <c r="B51" s="185"/>
      <c r="C51" s="185"/>
      <c r="D51" s="185"/>
      <c r="E51" s="185"/>
      <c r="F51" s="184"/>
      <c r="G51" s="185"/>
      <c r="H51" s="185"/>
      <c r="I51" s="185"/>
      <c r="J51" s="185"/>
      <c r="K51" s="185"/>
    </row>
    <row r="52" spans="1:11" ht="13.5">
      <c r="A52" s="127">
        <v>49</v>
      </c>
      <c r="B52" s="185"/>
      <c r="C52" s="185"/>
      <c r="D52" s="185"/>
      <c r="E52" s="185"/>
      <c r="F52" s="184"/>
      <c r="G52" s="185"/>
      <c r="H52" s="185"/>
      <c r="I52" s="185"/>
      <c r="J52" s="185"/>
      <c r="K52" s="185"/>
    </row>
    <row r="53" spans="1:11" ht="13.5">
      <c r="A53" s="127">
        <v>50</v>
      </c>
      <c r="B53" s="185"/>
      <c r="C53" s="185"/>
      <c r="D53" s="185"/>
      <c r="E53" s="185"/>
      <c r="F53" s="184"/>
      <c r="G53" s="185"/>
      <c r="H53" s="185"/>
      <c r="I53" s="185"/>
      <c r="J53" s="185"/>
      <c r="K53" s="185"/>
    </row>
    <row r="54" spans="1:11" ht="13.5">
      <c r="A54" s="127">
        <v>51</v>
      </c>
      <c r="B54" s="185"/>
      <c r="C54" s="185"/>
      <c r="D54" s="185"/>
      <c r="E54" s="185"/>
      <c r="F54" s="184"/>
      <c r="G54" s="185"/>
      <c r="H54" s="185"/>
      <c r="I54" s="185"/>
      <c r="J54" s="185"/>
      <c r="K54" s="185"/>
    </row>
    <row r="55" spans="1:11" ht="13.5">
      <c r="A55" s="127">
        <v>52</v>
      </c>
      <c r="B55" s="185"/>
      <c r="C55" s="185"/>
      <c r="D55" s="185"/>
      <c r="E55" s="185"/>
      <c r="F55" s="184"/>
      <c r="G55" s="185"/>
      <c r="H55" s="185"/>
      <c r="I55" s="185"/>
      <c r="J55" s="185"/>
      <c r="K55" s="185"/>
    </row>
    <row r="56" spans="1:11" ht="13.5">
      <c r="A56" s="127">
        <v>53</v>
      </c>
      <c r="B56" s="185"/>
      <c r="C56" s="185"/>
      <c r="D56" s="185"/>
      <c r="E56" s="185"/>
      <c r="F56" s="184"/>
      <c r="G56" s="185"/>
      <c r="H56" s="185"/>
      <c r="I56" s="185"/>
      <c r="J56" s="185"/>
      <c r="K56" s="185"/>
    </row>
    <row r="57" spans="1:11" ht="13.5">
      <c r="A57" s="127">
        <v>54</v>
      </c>
      <c r="B57" s="185"/>
      <c r="C57" s="185"/>
      <c r="D57" s="185"/>
      <c r="E57" s="185"/>
      <c r="F57" s="184"/>
      <c r="G57" s="185"/>
      <c r="H57" s="185"/>
      <c r="I57" s="185"/>
      <c r="J57" s="185"/>
      <c r="K57" s="185"/>
    </row>
    <row r="58" spans="1:11" ht="13.5">
      <c r="A58" s="127">
        <v>55</v>
      </c>
      <c r="B58" s="185"/>
      <c r="C58" s="185"/>
      <c r="D58" s="185"/>
      <c r="E58" s="185"/>
      <c r="F58" s="184"/>
      <c r="G58" s="185"/>
      <c r="H58" s="185"/>
      <c r="I58" s="185"/>
      <c r="J58" s="185"/>
      <c r="K58" s="185"/>
    </row>
    <row r="59" spans="1:11" ht="13.5">
      <c r="A59" s="127">
        <v>56</v>
      </c>
      <c r="B59" s="185"/>
      <c r="C59" s="185"/>
      <c r="D59" s="185"/>
      <c r="E59" s="185"/>
      <c r="F59" s="184"/>
      <c r="G59" s="185"/>
      <c r="H59" s="185"/>
      <c r="I59" s="185"/>
      <c r="J59" s="185"/>
      <c r="K59" s="185"/>
    </row>
    <row r="60" spans="1:11" ht="13.5">
      <c r="A60" s="127">
        <v>57</v>
      </c>
      <c r="B60" s="185"/>
      <c r="C60" s="185"/>
      <c r="D60" s="185"/>
      <c r="E60" s="185"/>
      <c r="F60" s="184"/>
      <c r="G60" s="185"/>
      <c r="H60" s="185"/>
      <c r="I60" s="185"/>
      <c r="J60" s="185"/>
      <c r="K60" s="185"/>
    </row>
    <row r="61" spans="1:11" ht="13.5">
      <c r="A61" s="127">
        <v>58</v>
      </c>
      <c r="B61" s="185"/>
      <c r="C61" s="185"/>
      <c r="D61" s="185"/>
      <c r="E61" s="185"/>
      <c r="F61" s="184"/>
      <c r="G61" s="185"/>
      <c r="H61" s="185"/>
      <c r="I61" s="185"/>
      <c r="J61" s="185"/>
      <c r="K61" s="185"/>
    </row>
    <row r="62" spans="1:11" ht="13.5">
      <c r="A62" s="127">
        <v>59</v>
      </c>
      <c r="B62" s="185"/>
      <c r="C62" s="185"/>
      <c r="D62" s="185"/>
      <c r="E62" s="185"/>
      <c r="F62" s="184"/>
      <c r="G62" s="185"/>
      <c r="H62" s="185"/>
      <c r="I62" s="185"/>
      <c r="J62" s="185"/>
      <c r="K62" s="185"/>
    </row>
    <row r="63" spans="1:11" ht="13.5">
      <c r="A63" s="127">
        <v>60</v>
      </c>
      <c r="B63" s="185"/>
      <c r="C63" s="185"/>
      <c r="D63" s="185"/>
      <c r="E63" s="185"/>
      <c r="F63" s="184"/>
      <c r="G63" s="185"/>
      <c r="H63" s="185"/>
      <c r="I63" s="185"/>
      <c r="J63" s="185"/>
      <c r="K63" s="185"/>
    </row>
    <row r="64" spans="1:11" ht="13.5">
      <c r="A64" s="127">
        <v>61</v>
      </c>
      <c r="B64" s="185"/>
      <c r="C64" s="185"/>
      <c r="D64" s="185"/>
      <c r="E64" s="185"/>
      <c r="F64" s="184"/>
      <c r="G64" s="185"/>
      <c r="H64" s="185"/>
      <c r="I64" s="185"/>
      <c r="J64" s="185"/>
      <c r="K64" s="185"/>
    </row>
    <row r="65" spans="1:11" ht="13.5">
      <c r="A65" s="127">
        <v>62</v>
      </c>
      <c r="B65" s="185"/>
      <c r="C65" s="185"/>
      <c r="D65" s="185"/>
      <c r="E65" s="185"/>
      <c r="F65" s="184"/>
      <c r="G65" s="185"/>
      <c r="H65" s="185"/>
      <c r="I65" s="185"/>
      <c r="J65" s="185"/>
      <c r="K65" s="185"/>
    </row>
    <row r="66" spans="1:11" ht="13.5">
      <c r="A66" s="127">
        <v>63</v>
      </c>
      <c r="B66" s="185"/>
      <c r="C66" s="185"/>
      <c r="D66" s="185"/>
      <c r="E66" s="185"/>
      <c r="F66" s="184"/>
      <c r="G66" s="185"/>
      <c r="H66" s="185"/>
      <c r="I66" s="185"/>
      <c r="J66" s="185"/>
      <c r="K66" s="185"/>
    </row>
    <row r="67" spans="1:11" ht="13.5">
      <c r="A67" s="127">
        <v>64</v>
      </c>
      <c r="B67" s="185"/>
      <c r="C67" s="185"/>
      <c r="D67" s="185"/>
      <c r="E67" s="185"/>
      <c r="F67" s="184"/>
      <c r="G67" s="185"/>
      <c r="H67" s="185"/>
      <c r="I67" s="185"/>
      <c r="J67" s="185"/>
      <c r="K67" s="185"/>
    </row>
    <row r="68" spans="1:11" ht="13.5">
      <c r="A68" s="127">
        <v>65</v>
      </c>
      <c r="B68" s="185"/>
      <c r="C68" s="185"/>
      <c r="D68" s="185"/>
      <c r="E68" s="185"/>
      <c r="F68" s="184"/>
      <c r="G68" s="185"/>
      <c r="H68" s="185"/>
      <c r="I68" s="185"/>
      <c r="J68" s="185"/>
      <c r="K68" s="185"/>
    </row>
    <row r="69" spans="1:11" ht="13.5">
      <c r="A69" s="127">
        <v>66</v>
      </c>
      <c r="B69" s="185"/>
      <c r="C69" s="185"/>
      <c r="D69" s="185"/>
      <c r="E69" s="185"/>
      <c r="F69" s="184"/>
      <c r="G69" s="185"/>
      <c r="H69" s="185"/>
      <c r="I69" s="185"/>
      <c r="J69" s="185"/>
      <c r="K69" s="185"/>
    </row>
    <row r="70" spans="1:11" ht="13.5">
      <c r="A70" s="127">
        <v>67</v>
      </c>
      <c r="B70" s="185"/>
      <c r="C70" s="185"/>
      <c r="D70" s="185"/>
      <c r="E70" s="185"/>
      <c r="F70" s="184"/>
      <c r="G70" s="185"/>
      <c r="H70" s="185"/>
      <c r="I70" s="185"/>
      <c r="J70" s="185"/>
      <c r="K70" s="185"/>
    </row>
    <row r="71" spans="1:11" ht="13.5">
      <c r="A71" s="127">
        <v>68</v>
      </c>
      <c r="B71" s="185"/>
      <c r="C71" s="185"/>
      <c r="D71" s="185"/>
      <c r="E71" s="185"/>
      <c r="F71" s="184"/>
      <c r="G71" s="185"/>
      <c r="H71" s="185"/>
      <c r="I71" s="185"/>
      <c r="J71" s="185"/>
      <c r="K71" s="185"/>
    </row>
    <row r="72" spans="1:11" ht="13.5">
      <c r="A72" s="127">
        <v>69</v>
      </c>
      <c r="B72" s="185"/>
      <c r="C72" s="185"/>
      <c r="D72" s="185"/>
      <c r="E72" s="185"/>
      <c r="F72" s="184"/>
      <c r="G72" s="185"/>
      <c r="H72" s="185"/>
      <c r="I72" s="185"/>
      <c r="J72" s="185"/>
      <c r="K72" s="185"/>
    </row>
    <row r="73" spans="1:11" ht="13.5">
      <c r="A73" s="127">
        <v>70</v>
      </c>
      <c r="B73" s="185"/>
      <c r="C73" s="185"/>
      <c r="D73" s="185"/>
      <c r="E73" s="185"/>
      <c r="F73" s="184"/>
      <c r="G73" s="185"/>
      <c r="H73" s="185"/>
      <c r="I73" s="185"/>
      <c r="J73" s="185"/>
      <c r="K73" s="185"/>
    </row>
    <row r="74" spans="1:11" ht="13.5">
      <c r="A74" s="127">
        <v>71</v>
      </c>
      <c r="B74" s="185"/>
      <c r="C74" s="185"/>
      <c r="D74" s="185"/>
      <c r="E74" s="185"/>
      <c r="F74" s="184"/>
      <c r="G74" s="185"/>
      <c r="H74" s="185"/>
      <c r="I74" s="185"/>
      <c r="J74" s="185"/>
      <c r="K74" s="185"/>
    </row>
    <row r="75" spans="1:11" ht="13.5">
      <c r="A75" s="127">
        <v>72</v>
      </c>
      <c r="B75" s="185"/>
      <c r="C75" s="185"/>
      <c r="D75" s="185"/>
      <c r="E75" s="185"/>
      <c r="F75" s="184"/>
      <c r="G75" s="185"/>
      <c r="H75" s="185"/>
      <c r="I75" s="185"/>
      <c r="J75" s="185"/>
      <c r="K75" s="185"/>
    </row>
    <row r="76" spans="1:11" ht="13.5">
      <c r="A76" s="127">
        <v>73</v>
      </c>
      <c r="B76" s="185"/>
      <c r="C76" s="185"/>
      <c r="D76" s="185"/>
      <c r="E76" s="185"/>
      <c r="F76" s="184"/>
      <c r="G76" s="185"/>
      <c r="H76" s="185"/>
      <c r="I76" s="185"/>
      <c r="J76" s="185"/>
      <c r="K76" s="185"/>
    </row>
    <row r="77" spans="1:11" ht="13.5">
      <c r="A77" s="127">
        <v>74</v>
      </c>
      <c r="B77" s="185"/>
      <c r="C77" s="185"/>
      <c r="D77" s="185"/>
      <c r="E77" s="185"/>
      <c r="F77" s="184"/>
      <c r="G77" s="185"/>
      <c r="H77" s="185"/>
      <c r="I77" s="185"/>
      <c r="J77" s="185"/>
      <c r="K77" s="185"/>
    </row>
    <row r="78" spans="1:11" ht="13.5">
      <c r="A78" s="127">
        <v>75</v>
      </c>
      <c r="B78" s="185"/>
      <c r="C78" s="185"/>
      <c r="D78" s="185"/>
      <c r="E78" s="185"/>
      <c r="F78" s="184"/>
      <c r="G78" s="185"/>
      <c r="H78" s="185"/>
      <c r="I78" s="185"/>
      <c r="J78" s="185"/>
      <c r="K78" s="185"/>
    </row>
    <row r="79" spans="1:11" ht="13.5">
      <c r="A79" s="127">
        <v>76</v>
      </c>
      <c r="B79" s="185"/>
      <c r="C79" s="185"/>
      <c r="D79" s="185"/>
      <c r="E79" s="185"/>
      <c r="F79" s="184"/>
      <c r="G79" s="185"/>
      <c r="H79" s="185"/>
      <c r="I79" s="185"/>
      <c r="J79" s="185"/>
      <c r="K79" s="185"/>
    </row>
    <row r="80" spans="1:11" ht="13.5">
      <c r="A80" s="127">
        <v>77</v>
      </c>
      <c r="B80" s="185"/>
      <c r="C80" s="185"/>
      <c r="D80" s="185"/>
      <c r="E80" s="185"/>
      <c r="F80" s="184"/>
      <c r="G80" s="185"/>
      <c r="H80" s="185"/>
      <c r="I80" s="185"/>
      <c r="J80" s="185"/>
      <c r="K80" s="185"/>
    </row>
    <row r="81" spans="1:11" ht="13.5">
      <c r="A81" s="127">
        <v>78</v>
      </c>
      <c r="B81" s="185"/>
      <c r="C81" s="185"/>
      <c r="D81" s="185"/>
      <c r="E81" s="185"/>
      <c r="F81" s="184"/>
      <c r="G81" s="185"/>
      <c r="H81" s="185"/>
      <c r="I81" s="185"/>
      <c r="J81" s="185"/>
      <c r="K81" s="185"/>
    </row>
    <row r="82" spans="1:11" ht="13.5">
      <c r="A82" s="127">
        <v>79</v>
      </c>
      <c r="B82" s="185"/>
      <c r="C82" s="185"/>
      <c r="D82" s="185"/>
      <c r="E82" s="185"/>
      <c r="F82" s="184"/>
      <c r="G82" s="185"/>
      <c r="H82" s="185"/>
      <c r="I82" s="185"/>
      <c r="J82" s="185"/>
      <c r="K82" s="185"/>
    </row>
    <row r="83" spans="1:11" ht="13.5">
      <c r="A83" s="127">
        <v>80</v>
      </c>
      <c r="B83" s="185"/>
      <c r="C83" s="185"/>
      <c r="D83" s="185"/>
      <c r="E83" s="185"/>
      <c r="F83" s="184"/>
      <c r="G83" s="185"/>
      <c r="H83" s="185"/>
      <c r="I83" s="185"/>
      <c r="J83" s="185"/>
      <c r="K83" s="185"/>
    </row>
    <row r="84" spans="1:11" ht="13.5">
      <c r="A84" s="127">
        <v>81</v>
      </c>
      <c r="B84" s="185"/>
      <c r="C84" s="185"/>
      <c r="D84" s="185"/>
      <c r="E84" s="185"/>
      <c r="F84" s="184"/>
      <c r="G84" s="185"/>
      <c r="H84" s="185"/>
      <c r="I84" s="185"/>
      <c r="J84" s="185"/>
      <c r="K84" s="185"/>
    </row>
    <row r="85" spans="1:11" ht="13.5">
      <c r="A85" s="127">
        <v>82</v>
      </c>
      <c r="B85" s="185"/>
      <c r="C85" s="185"/>
      <c r="D85" s="185"/>
      <c r="E85" s="185"/>
      <c r="F85" s="184"/>
      <c r="G85" s="185"/>
      <c r="H85" s="185"/>
      <c r="I85" s="185"/>
      <c r="J85" s="185"/>
      <c r="K85" s="185"/>
    </row>
    <row r="86" spans="1:11" ht="13.5">
      <c r="A86" s="127">
        <v>83</v>
      </c>
      <c r="B86" s="185"/>
      <c r="C86" s="185"/>
      <c r="D86" s="185"/>
      <c r="E86" s="185"/>
      <c r="F86" s="184"/>
      <c r="G86" s="185"/>
      <c r="H86" s="185"/>
      <c r="I86" s="185"/>
      <c r="J86" s="185"/>
      <c r="K86" s="185"/>
    </row>
    <row r="87" spans="1:11" ht="13.5">
      <c r="A87" s="127">
        <v>84</v>
      </c>
      <c r="B87" s="185"/>
      <c r="C87" s="185"/>
      <c r="D87" s="185"/>
      <c r="E87" s="185"/>
      <c r="F87" s="184"/>
      <c r="G87" s="185"/>
      <c r="H87" s="185"/>
      <c r="I87" s="185"/>
      <c r="J87" s="185"/>
      <c r="K87" s="185"/>
    </row>
    <row r="88" spans="1:11" ht="13.5">
      <c r="A88" s="127">
        <v>85</v>
      </c>
      <c r="B88" s="185"/>
      <c r="C88" s="185"/>
      <c r="D88" s="185"/>
      <c r="E88" s="185"/>
      <c r="F88" s="184"/>
      <c r="G88" s="185"/>
      <c r="H88" s="185"/>
      <c r="I88" s="185"/>
      <c r="J88" s="185"/>
      <c r="K88" s="185"/>
    </row>
    <row r="89" spans="1:11" ht="13.5">
      <c r="A89" s="127">
        <v>86</v>
      </c>
      <c r="B89" s="185"/>
      <c r="C89" s="185"/>
      <c r="D89" s="185"/>
      <c r="E89" s="185"/>
      <c r="F89" s="184"/>
      <c r="G89" s="185"/>
      <c r="H89" s="185"/>
      <c r="I89" s="185"/>
      <c r="J89" s="185"/>
      <c r="K89" s="185"/>
    </row>
    <row r="90" spans="1:11" ht="13.5">
      <c r="A90" s="127">
        <v>87</v>
      </c>
      <c r="B90" s="185"/>
      <c r="C90" s="185"/>
      <c r="D90" s="185"/>
      <c r="E90" s="185"/>
      <c r="F90" s="184"/>
      <c r="G90" s="185"/>
      <c r="H90" s="185"/>
      <c r="I90" s="185"/>
      <c r="J90" s="185"/>
      <c r="K90" s="185"/>
    </row>
    <row r="91" spans="1:11" ht="13.5">
      <c r="A91" s="127">
        <v>88</v>
      </c>
      <c r="B91" s="185"/>
      <c r="C91" s="185"/>
      <c r="D91" s="185"/>
      <c r="E91" s="185"/>
      <c r="F91" s="184"/>
      <c r="G91" s="185"/>
      <c r="H91" s="185"/>
      <c r="I91" s="185"/>
      <c r="J91" s="185"/>
      <c r="K91" s="185"/>
    </row>
    <row r="92" spans="1:11" ht="13.5">
      <c r="A92" s="127">
        <v>89</v>
      </c>
      <c r="B92" s="185"/>
      <c r="C92" s="185"/>
      <c r="D92" s="185"/>
      <c r="E92" s="185"/>
      <c r="F92" s="184"/>
      <c r="G92" s="185"/>
      <c r="H92" s="185"/>
      <c r="I92" s="185"/>
      <c r="J92" s="185"/>
      <c r="K92" s="185"/>
    </row>
    <row r="93" spans="1:11" ht="13.5">
      <c r="A93" s="127">
        <v>90</v>
      </c>
      <c r="B93" s="185"/>
      <c r="C93" s="185"/>
      <c r="D93" s="185"/>
      <c r="E93" s="185"/>
      <c r="F93" s="184"/>
      <c r="G93" s="185"/>
      <c r="H93" s="185"/>
      <c r="I93" s="185"/>
      <c r="J93" s="185"/>
      <c r="K93" s="185"/>
    </row>
    <row r="94" spans="1:11" ht="13.5">
      <c r="A94" s="127">
        <v>91</v>
      </c>
      <c r="B94" s="185"/>
      <c r="C94" s="185"/>
      <c r="D94" s="185"/>
      <c r="E94" s="185"/>
      <c r="F94" s="184"/>
      <c r="G94" s="185"/>
      <c r="H94" s="185"/>
      <c r="I94" s="185"/>
      <c r="J94" s="185"/>
      <c r="K94" s="185"/>
    </row>
    <row r="95" spans="1:11" ht="13.5">
      <c r="A95" s="127">
        <v>92</v>
      </c>
      <c r="B95" s="185"/>
      <c r="C95" s="185"/>
      <c r="D95" s="185"/>
      <c r="E95" s="185"/>
      <c r="F95" s="184"/>
      <c r="G95" s="185"/>
      <c r="H95" s="185"/>
      <c r="I95" s="185"/>
      <c r="J95" s="185"/>
      <c r="K95" s="185"/>
    </row>
    <row r="96" spans="1:11" ht="13.5">
      <c r="A96" s="127">
        <v>93</v>
      </c>
      <c r="B96" s="185"/>
      <c r="C96" s="185"/>
      <c r="D96" s="185"/>
      <c r="E96" s="185"/>
      <c r="F96" s="184"/>
      <c r="G96" s="185"/>
      <c r="H96" s="185"/>
      <c r="I96" s="185"/>
      <c r="J96" s="185"/>
      <c r="K96" s="185"/>
    </row>
    <row r="97" spans="1:11" ht="13.5">
      <c r="A97" s="127">
        <v>94</v>
      </c>
      <c r="B97" s="185"/>
      <c r="C97" s="185"/>
      <c r="D97" s="185"/>
      <c r="E97" s="185"/>
      <c r="F97" s="184"/>
      <c r="G97" s="185"/>
      <c r="H97" s="185"/>
      <c r="I97" s="185"/>
      <c r="J97" s="185"/>
      <c r="K97" s="185"/>
    </row>
    <row r="98" spans="1:11" ht="13.5">
      <c r="A98" s="127">
        <v>95</v>
      </c>
      <c r="B98" s="185"/>
      <c r="C98" s="185"/>
      <c r="D98" s="185"/>
      <c r="E98" s="185"/>
      <c r="F98" s="184"/>
      <c r="G98" s="185"/>
      <c r="H98" s="185"/>
      <c r="I98" s="185"/>
      <c r="J98" s="185"/>
      <c r="K98" s="185"/>
    </row>
    <row r="99" spans="1:11" ht="13.5">
      <c r="A99" s="127">
        <v>96</v>
      </c>
      <c r="B99" s="185"/>
      <c r="C99" s="185"/>
      <c r="D99" s="185"/>
      <c r="E99" s="185"/>
      <c r="F99" s="184"/>
      <c r="G99" s="185"/>
      <c r="H99" s="185"/>
      <c r="I99" s="185"/>
      <c r="J99" s="185"/>
      <c r="K99" s="185"/>
    </row>
    <row r="100" spans="1:11" ht="13.5">
      <c r="A100" s="127">
        <v>97</v>
      </c>
      <c r="B100" s="185"/>
      <c r="C100" s="185"/>
      <c r="D100" s="185"/>
      <c r="E100" s="185"/>
      <c r="F100" s="184"/>
      <c r="G100" s="185"/>
      <c r="H100" s="185"/>
      <c r="I100" s="185"/>
      <c r="J100" s="185"/>
      <c r="K100" s="185"/>
    </row>
    <row r="101" spans="1:11" ht="13.5">
      <c r="A101" s="127">
        <v>98</v>
      </c>
      <c r="B101" s="185"/>
      <c r="C101" s="185"/>
      <c r="D101" s="185"/>
      <c r="E101" s="185"/>
      <c r="F101" s="184"/>
      <c r="G101" s="185"/>
      <c r="H101" s="185"/>
      <c r="I101" s="185"/>
      <c r="J101" s="185"/>
      <c r="K101" s="185"/>
    </row>
    <row r="102" spans="1:11" ht="13.5">
      <c r="A102" s="127">
        <v>99</v>
      </c>
      <c r="B102" s="185"/>
      <c r="C102" s="185"/>
      <c r="D102" s="185"/>
      <c r="E102" s="185"/>
      <c r="F102" s="184"/>
      <c r="G102" s="185"/>
      <c r="H102" s="185"/>
      <c r="I102" s="185"/>
      <c r="J102" s="185"/>
      <c r="K102" s="185"/>
    </row>
    <row r="103" spans="1:11" ht="13.5">
      <c r="A103" s="127">
        <v>100</v>
      </c>
      <c r="B103" s="185"/>
      <c r="C103" s="185"/>
      <c r="D103" s="185"/>
      <c r="E103" s="185"/>
      <c r="F103" s="184"/>
      <c r="G103" s="185"/>
      <c r="H103" s="185"/>
      <c r="I103" s="185"/>
      <c r="J103" s="185"/>
      <c r="K103" s="185"/>
    </row>
  </sheetData>
  <sheetProtection sheet="1"/>
  <mergeCells count="1">
    <mergeCell ref="A1:K1"/>
  </mergeCells>
  <printOptions horizontalCentered="1"/>
  <pageMargins left="0.07874015748031496" right="0.07874015748031496" top="0.1968503937007874" bottom="0.1968503937007874" header="0.5118110236220472" footer="0.5118110236220472"/>
  <pageSetup blackAndWhite="1" horizontalDpi="1200" verticalDpi="12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Έσοδα">
    <tabColor indexed="40"/>
  </sheetPr>
  <dimension ref="A1:H34"/>
  <sheetViews>
    <sheetView zoomScalePageLayoutView="0" workbookViewId="0" topLeftCell="A1">
      <pane ySplit="4" topLeftCell="A5" activePane="bottomLeft" state="frozen"/>
      <selection pane="topLeft" activeCell="A1" sqref="A1"/>
      <selection pane="bottomLeft" activeCell="A1" sqref="A1:H1"/>
    </sheetView>
  </sheetViews>
  <sheetFormatPr defaultColWidth="9.00390625" defaultRowHeight="19.5" customHeight="1"/>
  <cols>
    <col min="1" max="1" width="3.875" style="1" bestFit="1" customWidth="1"/>
    <col min="2" max="2" width="8.25390625" style="1" customWidth="1"/>
    <col min="3" max="3" width="13.25390625" style="4" customWidth="1"/>
    <col min="4" max="4" width="22.875" style="4" customWidth="1"/>
    <col min="5" max="5" width="24.625" style="4" customWidth="1"/>
    <col min="6" max="6" width="11.25390625" style="6" bestFit="1" customWidth="1"/>
    <col min="7" max="7" width="5.75390625" style="6" bestFit="1" customWidth="1"/>
    <col min="8" max="8" width="11.25390625" style="6" bestFit="1" customWidth="1"/>
    <col min="9" max="16384" width="9.125" style="5" customWidth="1"/>
  </cols>
  <sheetData>
    <row r="1" spans="1:8" ht="19.5" customHeight="1">
      <c r="A1" s="257" t="str">
        <f>"ΚΑΤΑΣΤΑΣΗ ΕΣΟΔΩΝ ΕΤΟΥΣ "&amp;Στοιχεία!C13</f>
        <v>ΚΑΤΑΣΤΑΣΗ ΕΣΟΔΩΝ ΕΤΟΥΣ </v>
      </c>
      <c r="B1" s="257"/>
      <c r="C1" s="257"/>
      <c r="D1" s="257"/>
      <c r="E1" s="257"/>
      <c r="F1" s="257"/>
      <c r="G1" s="257"/>
      <c r="H1" s="257"/>
    </row>
    <row r="3" spans="1:8" ht="13.5" customHeight="1">
      <c r="A3" s="258" t="s">
        <v>0</v>
      </c>
      <c r="B3" s="258" t="s">
        <v>135</v>
      </c>
      <c r="C3" s="258"/>
      <c r="D3" s="259" t="s">
        <v>186</v>
      </c>
      <c r="E3" s="262" t="s">
        <v>187</v>
      </c>
      <c r="F3" s="261" t="s">
        <v>2</v>
      </c>
      <c r="G3" s="261" t="s">
        <v>4</v>
      </c>
      <c r="H3" s="261" t="s">
        <v>3</v>
      </c>
    </row>
    <row r="4" spans="1:8" s="2" customFormat="1" ht="13.5" customHeight="1">
      <c r="A4" s="258"/>
      <c r="B4" s="130" t="s">
        <v>134</v>
      </c>
      <c r="C4" s="130" t="s">
        <v>136</v>
      </c>
      <c r="D4" s="260"/>
      <c r="E4" s="263"/>
      <c r="F4" s="261"/>
      <c r="G4" s="261"/>
      <c r="H4" s="261"/>
    </row>
    <row r="5" spans="1:8" ht="19.5" customHeight="1">
      <c r="A5" s="131">
        <v>1</v>
      </c>
      <c r="B5" s="131"/>
      <c r="C5" s="154"/>
      <c r="D5" s="255" t="str">
        <f>"Υπόλοιπο προηγούμενου έτους ("&amp;Στοιχεία!C13-1&amp;")"</f>
        <v>Υπόλοιπο προηγούμενου έτους (-1)</v>
      </c>
      <c r="E5" s="256"/>
      <c r="F5" s="187"/>
      <c r="G5" s="192">
        <v>1</v>
      </c>
      <c r="H5" s="132">
        <f>IF(COUNT(F5)=1,F5,"")</f>
      </c>
    </row>
    <row r="6" spans="1:8" ht="19.5" customHeight="1">
      <c r="A6" s="131">
        <v>2</v>
      </c>
      <c r="B6" s="186"/>
      <c r="C6" s="195"/>
      <c r="D6" s="180"/>
      <c r="E6" s="191">
        <f ca="1">IF(COUNT(G6)=1,INDIRECT(ADDRESS(G6+6,2,,,"Συνοπτικός πίνακας")),"")</f>
      </c>
      <c r="F6" s="187"/>
      <c r="G6" s="188"/>
      <c r="H6" s="132">
        <f aca="true" t="shared" si="0" ref="H6:H34">IF(COUNT(F6)=1,F6+H5,"")</f>
      </c>
    </row>
    <row r="7" spans="1:8" ht="19.5" customHeight="1">
      <c r="A7" s="131">
        <v>3</v>
      </c>
      <c r="B7" s="186"/>
      <c r="C7" s="180"/>
      <c r="D7" s="180"/>
      <c r="E7" s="191">
        <f aca="true" ca="1" t="shared" si="1" ref="E7:E34">IF(COUNT(G7)=1,INDIRECT(ADDRESS(G7+6,2,,,"Συνοπτικός πίνακας")),"")</f>
      </c>
      <c r="F7" s="187"/>
      <c r="G7" s="188"/>
      <c r="H7" s="132">
        <f t="shared" si="0"/>
      </c>
    </row>
    <row r="8" spans="1:8" ht="19.5" customHeight="1">
      <c r="A8" s="131">
        <v>4</v>
      </c>
      <c r="B8" s="186"/>
      <c r="C8" s="195"/>
      <c r="D8" s="180"/>
      <c r="E8" s="191">
        <f ca="1" t="shared" si="1"/>
      </c>
      <c r="F8" s="187"/>
      <c r="G8" s="188"/>
      <c r="H8" s="132">
        <f t="shared" si="0"/>
      </c>
    </row>
    <row r="9" spans="1:8" ht="19.5" customHeight="1">
      <c r="A9" s="131">
        <v>5</v>
      </c>
      <c r="B9" s="186"/>
      <c r="C9" s="180"/>
      <c r="D9" s="180"/>
      <c r="E9" s="191">
        <f ca="1" t="shared" si="1"/>
      </c>
      <c r="F9" s="187"/>
      <c r="G9" s="188"/>
      <c r="H9" s="132">
        <f t="shared" si="0"/>
      </c>
    </row>
    <row r="10" spans="1:8" ht="19.5" customHeight="1">
      <c r="A10" s="131">
        <v>6</v>
      </c>
      <c r="B10" s="186"/>
      <c r="C10" s="180"/>
      <c r="D10" s="180"/>
      <c r="E10" s="191">
        <f ca="1" t="shared" si="1"/>
      </c>
      <c r="F10" s="187"/>
      <c r="G10" s="188"/>
      <c r="H10" s="132">
        <f t="shared" si="0"/>
      </c>
    </row>
    <row r="11" spans="1:8" ht="19.5" customHeight="1">
      <c r="A11" s="131">
        <v>7</v>
      </c>
      <c r="B11" s="186"/>
      <c r="C11" s="180"/>
      <c r="D11" s="180"/>
      <c r="E11" s="191">
        <f ca="1" t="shared" si="1"/>
      </c>
      <c r="F11" s="187"/>
      <c r="G11" s="188"/>
      <c r="H11" s="132">
        <f t="shared" si="0"/>
      </c>
    </row>
    <row r="12" spans="1:8" ht="19.5" customHeight="1">
      <c r="A12" s="131">
        <v>8</v>
      </c>
      <c r="B12" s="186"/>
      <c r="C12" s="180"/>
      <c r="D12" s="180"/>
      <c r="E12" s="191">
        <f ca="1" t="shared" si="1"/>
      </c>
      <c r="F12" s="187"/>
      <c r="G12" s="188"/>
      <c r="H12" s="132">
        <f t="shared" si="0"/>
      </c>
    </row>
    <row r="13" spans="1:8" ht="19.5" customHeight="1">
      <c r="A13" s="131">
        <v>9</v>
      </c>
      <c r="B13" s="186"/>
      <c r="C13" s="180"/>
      <c r="D13" s="180"/>
      <c r="E13" s="191">
        <f ca="1" t="shared" si="1"/>
      </c>
      <c r="F13" s="187"/>
      <c r="G13" s="188"/>
      <c r="H13" s="132">
        <f t="shared" si="0"/>
      </c>
    </row>
    <row r="14" spans="1:8" ht="19.5" customHeight="1">
      <c r="A14" s="131">
        <v>10</v>
      </c>
      <c r="B14" s="186"/>
      <c r="C14" s="180"/>
      <c r="D14" s="180"/>
      <c r="E14" s="191">
        <f ca="1" t="shared" si="1"/>
      </c>
      <c r="F14" s="187"/>
      <c r="G14" s="188"/>
      <c r="H14" s="132">
        <f t="shared" si="0"/>
      </c>
    </row>
    <row r="15" spans="1:8" ht="19.5" customHeight="1">
      <c r="A15" s="131">
        <v>11</v>
      </c>
      <c r="B15" s="186"/>
      <c r="C15" s="180"/>
      <c r="D15" s="180"/>
      <c r="E15" s="191">
        <f ca="1" t="shared" si="1"/>
      </c>
      <c r="F15" s="187"/>
      <c r="G15" s="188"/>
      <c r="H15" s="132">
        <f t="shared" si="0"/>
      </c>
    </row>
    <row r="16" spans="1:8" ht="19.5" customHeight="1">
      <c r="A16" s="131">
        <v>12</v>
      </c>
      <c r="B16" s="186"/>
      <c r="C16" s="180"/>
      <c r="D16" s="180"/>
      <c r="E16" s="191">
        <f ca="1" t="shared" si="1"/>
      </c>
      <c r="F16" s="187"/>
      <c r="G16" s="188"/>
      <c r="H16" s="132">
        <f t="shared" si="0"/>
      </c>
    </row>
    <row r="17" spans="1:8" ht="19.5" customHeight="1">
      <c r="A17" s="131">
        <v>13</v>
      </c>
      <c r="B17" s="186"/>
      <c r="C17" s="180"/>
      <c r="D17" s="180"/>
      <c r="E17" s="191">
        <f ca="1" t="shared" si="1"/>
      </c>
      <c r="F17" s="187"/>
      <c r="G17" s="188"/>
      <c r="H17" s="132">
        <f t="shared" si="0"/>
      </c>
    </row>
    <row r="18" spans="1:8" ht="19.5" customHeight="1">
      <c r="A18" s="131">
        <v>14</v>
      </c>
      <c r="B18" s="186"/>
      <c r="C18" s="180"/>
      <c r="D18" s="180"/>
      <c r="E18" s="191">
        <f ca="1" t="shared" si="1"/>
      </c>
      <c r="F18" s="187"/>
      <c r="G18" s="188"/>
      <c r="H18" s="132">
        <f t="shared" si="0"/>
      </c>
    </row>
    <row r="19" spans="1:8" ht="19.5" customHeight="1">
      <c r="A19" s="131">
        <v>15</v>
      </c>
      <c r="B19" s="186"/>
      <c r="C19" s="180"/>
      <c r="D19" s="180"/>
      <c r="E19" s="191">
        <f ca="1" t="shared" si="1"/>
      </c>
      <c r="F19" s="187"/>
      <c r="G19" s="188"/>
      <c r="H19" s="132">
        <f t="shared" si="0"/>
      </c>
    </row>
    <row r="20" spans="1:8" ht="19.5" customHeight="1">
      <c r="A20" s="131">
        <v>16</v>
      </c>
      <c r="B20" s="186"/>
      <c r="C20" s="180"/>
      <c r="D20" s="180"/>
      <c r="E20" s="191">
        <f ca="1" t="shared" si="1"/>
      </c>
      <c r="F20" s="187"/>
      <c r="G20" s="188"/>
      <c r="H20" s="132">
        <f t="shared" si="0"/>
      </c>
    </row>
    <row r="21" spans="1:8" ht="19.5" customHeight="1">
      <c r="A21" s="131">
        <v>17</v>
      </c>
      <c r="B21" s="186"/>
      <c r="C21" s="180"/>
      <c r="D21" s="180"/>
      <c r="E21" s="191">
        <f ca="1" t="shared" si="1"/>
      </c>
      <c r="F21" s="187"/>
      <c r="G21" s="188"/>
      <c r="H21" s="132">
        <f t="shared" si="0"/>
      </c>
    </row>
    <row r="22" spans="1:8" ht="19.5" customHeight="1">
      <c r="A22" s="131">
        <v>18</v>
      </c>
      <c r="B22" s="186"/>
      <c r="C22" s="180"/>
      <c r="D22" s="180"/>
      <c r="E22" s="191">
        <f ca="1" t="shared" si="1"/>
      </c>
      <c r="F22" s="187"/>
      <c r="G22" s="188"/>
      <c r="H22" s="132">
        <f t="shared" si="0"/>
      </c>
    </row>
    <row r="23" spans="1:8" ht="19.5" customHeight="1">
      <c r="A23" s="131">
        <v>19</v>
      </c>
      <c r="B23" s="186"/>
      <c r="C23" s="180"/>
      <c r="D23" s="180"/>
      <c r="E23" s="191">
        <f ca="1" t="shared" si="1"/>
      </c>
      <c r="F23" s="187"/>
      <c r="G23" s="188"/>
      <c r="H23" s="132">
        <f t="shared" si="0"/>
      </c>
    </row>
    <row r="24" spans="1:8" ht="19.5" customHeight="1">
      <c r="A24" s="131">
        <v>20</v>
      </c>
      <c r="B24" s="186"/>
      <c r="C24" s="180"/>
      <c r="D24" s="180"/>
      <c r="E24" s="191">
        <f ca="1" t="shared" si="1"/>
      </c>
      <c r="F24" s="187"/>
      <c r="G24" s="188"/>
      <c r="H24" s="132">
        <f t="shared" si="0"/>
      </c>
    </row>
    <row r="25" spans="1:8" ht="19.5" customHeight="1">
      <c r="A25" s="131">
        <v>21</v>
      </c>
      <c r="B25" s="186"/>
      <c r="C25" s="180"/>
      <c r="D25" s="180"/>
      <c r="E25" s="191">
        <f ca="1" t="shared" si="1"/>
      </c>
      <c r="F25" s="187"/>
      <c r="G25" s="188"/>
      <c r="H25" s="132">
        <f t="shared" si="0"/>
      </c>
    </row>
    <row r="26" spans="1:8" ht="19.5" customHeight="1">
      <c r="A26" s="131">
        <v>22</v>
      </c>
      <c r="B26" s="186"/>
      <c r="C26" s="180"/>
      <c r="D26" s="180"/>
      <c r="E26" s="191">
        <f ca="1" t="shared" si="1"/>
      </c>
      <c r="F26" s="187"/>
      <c r="G26" s="188"/>
      <c r="H26" s="132">
        <f t="shared" si="0"/>
      </c>
    </row>
    <row r="27" spans="1:8" ht="19.5" customHeight="1">
      <c r="A27" s="131">
        <v>23</v>
      </c>
      <c r="B27" s="186"/>
      <c r="C27" s="180"/>
      <c r="D27" s="180"/>
      <c r="E27" s="191">
        <f ca="1" t="shared" si="1"/>
      </c>
      <c r="F27" s="187"/>
      <c r="G27" s="188"/>
      <c r="H27" s="132">
        <f t="shared" si="0"/>
      </c>
    </row>
    <row r="28" spans="1:8" ht="19.5" customHeight="1">
      <c r="A28" s="131">
        <v>24</v>
      </c>
      <c r="B28" s="186"/>
      <c r="C28" s="180"/>
      <c r="D28" s="180"/>
      <c r="E28" s="191">
        <f ca="1" t="shared" si="1"/>
      </c>
      <c r="F28" s="187"/>
      <c r="G28" s="188"/>
      <c r="H28" s="132">
        <f t="shared" si="0"/>
      </c>
    </row>
    <row r="29" spans="1:8" ht="19.5" customHeight="1">
      <c r="A29" s="131">
        <v>25</v>
      </c>
      <c r="B29" s="186"/>
      <c r="C29" s="180"/>
      <c r="D29" s="180"/>
      <c r="E29" s="191">
        <f ca="1" t="shared" si="1"/>
      </c>
      <c r="F29" s="187"/>
      <c r="G29" s="188"/>
      <c r="H29" s="132">
        <f t="shared" si="0"/>
      </c>
    </row>
    <row r="30" spans="1:8" ht="19.5" customHeight="1">
      <c r="A30" s="131">
        <v>26</v>
      </c>
      <c r="B30" s="186"/>
      <c r="C30" s="180"/>
      <c r="D30" s="180"/>
      <c r="E30" s="191">
        <f ca="1" t="shared" si="1"/>
      </c>
      <c r="F30" s="187"/>
      <c r="G30" s="188"/>
      <c r="H30" s="132">
        <f t="shared" si="0"/>
      </c>
    </row>
    <row r="31" spans="1:8" ht="19.5" customHeight="1">
      <c r="A31" s="131">
        <v>27</v>
      </c>
      <c r="B31" s="186"/>
      <c r="C31" s="180"/>
      <c r="D31" s="180"/>
      <c r="E31" s="191">
        <f ca="1" t="shared" si="1"/>
      </c>
      <c r="F31" s="187"/>
      <c r="G31" s="188"/>
      <c r="H31" s="132">
        <f t="shared" si="0"/>
      </c>
    </row>
    <row r="32" spans="1:8" ht="19.5" customHeight="1">
      <c r="A32" s="131">
        <v>28</v>
      </c>
      <c r="B32" s="186"/>
      <c r="C32" s="180"/>
      <c r="D32" s="180"/>
      <c r="E32" s="191">
        <f ca="1" t="shared" si="1"/>
      </c>
      <c r="F32" s="187"/>
      <c r="G32" s="188"/>
      <c r="H32" s="132">
        <f t="shared" si="0"/>
      </c>
    </row>
    <row r="33" spans="1:8" ht="19.5" customHeight="1">
      <c r="A33" s="131">
        <v>29</v>
      </c>
      <c r="B33" s="186"/>
      <c r="C33" s="180"/>
      <c r="D33" s="180"/>
      <c r="E33" s="191">
        <f ca="1" t="shared" si="1"/>
      </c>
      <c r="F33" s="187"/>
      <c r="G33" s="188"/>
      <c r="H33" s="132">
        <f t="shared" si="0"/>
      </c>
    </row>
    <row r="34" spans="1:8" ht="19.5" customHeight="1">
      <c r="A34" s="131">
        <v>30</v>
      </c>
      <c r="B34" s="186"/>
      <c r="C34" s="180"/>
      <c r="D34" s="180"/>
      <c r="E34" s="191">
        <f ca="1" t="shared" si="1"/>
      </c>
      <c r="F34" s="187"/>
      <c r="G34" s="188"/>
      <c r="H34" s="132">
        <f t="shared" si="0"/>
      </c>
    </row>
  </sheetData>
  <sheetProtection sheet="1"/>
  <mergeCells count="9">
    <mergeCell ref="D5:E5"/>
    <mergeCell ref="A1:H1"/>
    <mergeCell ref="A3:A4"/>
    <mergeCell ref="D3:D4"/>
    <mergeCell ref="F3:F4"/>
    <mergeCell ref="G3:G4"/>
    <mergeCell ref="H3:H4"/>
    <mergeCell ref="B3:C3"/>
    <mergeCell ref="E3:E4"/>
  </mergeCells>
  <printOptions horizontalCentered="1"/>
  <pageMargins left="0.15748031496062992" right="0.15748031496062992" top="0.3937007874015748" bottom="0.3937007874015748" header="0.5118110236220472" footer="0.5118110236220472"/>
  <pageSetup blackAndWhite="1" horizontalDpi="1200" verticalDpi="1200" orientation="portrait" paperSize="9" r:id="rId1"/>
  <ignoredErrors>
    <ignoredError sqref="E6:E34" unlockedFormula="1"/>
  </ignoredErrors>
</worksheet>
</file>

<file path=xl/worksheets/sheet4.xml><?xml version="1.0" encoding="utf-8"?>
<worksheet xmlns="http://schemas.openxmlformats.org/spreadsheetml/2006/main" xmlns:r="http://schemas.openxmlformats.org/officeDocument/2006/relationships">
  <sheetPr codeName="Έξοδα">
    <tabColor indexed="40"/>
  </sheetPr>
  <dimension ref="A1:H204"/>
  <sheetViews>
    <sheetView zoomScalePageLayoutView="0" workbookViewId="0" topLeftCell="A1">
      <pane ySplit="4" topLeftCell="A5" activePane="bottomLeft" state="frozen"/>
      <selection pane="topLeft" activeCell="A1" sqref="A1"/>
      <selection pane="bottomLeft" activeCell="A1" sqref="A1:H1"/>
    </sheetView>
  </sheetViews>
  <sheetFormatPr defaultColWidth="9.00390625" defaultRowHeight="19.5" customHeight="1"/>
  <cols>
    <col min="1" max="1" width="3.875" style="1" bestFit="1" customWidth="1"/>
    <col min="2" max="2" width="8.25390625" style="1" bestFit="1" customWidth="1"/>
    <col min="3" max="3" width="13.25390625" style="1" customWidth="1"/>
    <col min="4" max="4" width="4.625" style="1" customWidth="1"/>
    <col min="5" max="5" width="42.875" style="4" customWidth="1"/>
    <col min="6" max="6" width="11.25390625" style="6" bestFit="1" customWidth="1"/>
    <col min="7" max="7" width="5.75390625" style="6" bestFit="1" customWidth="1"/>
    <col min="8" max="8" width="11.25390625" style="6" bestFit="1" customWidth="1"/>
    <col min="9" max="16384" width="9.125" style="5" customWidth="1"/>
  </cols>
  <sheetData>
    <row r="1" spans="1:8" ht="19.5" customHeight="1">
      <c r="A1" s="257" t="str">
        <f>"ΚΑΤΑΣΤΑΣΗ ΕΞΟΔΩΝ ΕΤΟΥΣ "&amp;Στοιχεία!C13</f>
        <v>ΚΑΤΑΣΤΑΣΗ ΕΞΟΔΩΝ ΕΤΟΥΣ </v>
      </c>
      <c r="B1" s="257"/>
      <c r="C1" s="257"/>
      <c r="D1" s="257"/>
      <c r="E1" s="257"/>
      <c r="F1" s="257"/>
      <c r="G1" s="257"/>
      <c r="H1" s="257"/>
    </row>
    <row r="3" spans="1:8" s="116" customFormat="1" ht="13.5" customHeight="1">
      <c r="A3" s="258" t="s">
        <v>0</v>
      </c>
      <c r="B3" s="265" t="s">
        <v>135</v>
      </c>
      <c r="C3" s="265"/>
      <c r="D3" s="266" t="s">
        <v>137</v>
      </c>
      <c r="E3" s="258" t="s">
        <v>138</v>
      </c>
      <c r="F3" s="261" t="s">
        <v>2</v>
      </c>
      <c r="G3" s="264" t="s">
        <v>139</v>
      </c>
      <c r="H3" s="261" t="s">
        <v>3</v>
      </c>
    </row>
    <row r="4" spans="1:8" s="2" customFormat="1" ht="13.5" customHeight="1">
      <c r="A4" s="258"/>
      <c r="B4" s="130" t="s">
        <v>134</v>
      </c>
      <c r="C4" s="130" t="s">
        <v>136</v>
      </c>
      <c r="D4" s="266"/>
      <c r="E4" s="258"/>
      <c r="F4" s="261"/>
      <c r="G4" s="264"/>
      <c r="H4" s="261"/>
    </row>
    <row r="5" spans="1:8" ht="19.5" customHeight="1">
      <c r="A5" s="131">
        <v>1</v>
      </c>
      <c r="B5" s="186"/>
      <c r="C5" s="189"/>
      <c r="D5" s="190"/>
      <c r="E5" s="129">
        <f ca="1">IF(COUNT(D5)=1,INDIRECT(ADDRESS(D5+3,2,,,"Προμηθευτές"))&amp;" "&amp;INDIRECT(ADDRESS(D5+3,3,,,"Προμηθευτές")),"")&amp;IF(COUNT(D5)+COUNT(G5)=2," / ","")&amp;IF(COUNT(G5)=1,INDIRECT(ADDRESS(G5+6,5,,,"Συνοπτικός πίνακας")),"")</f>
      </c>
      <c r="F5" s="187"/>
      <c r="G5" s="188"/>
      <c r="H5" s="132">
        <f>IF(COUNT(F5)=1,F5,"")</f>
      </c>
    </row>
    <row r="6" spans="1:8" ht="19.5" customHeight="1">
      <c r="A6" s="131">
        <v>2</v>
      </c>
      <c r="B6" s="186"/>
      <c r="C6" s="189"/>
      <c r="D6" s="190"/>
      <c r="E6" s="129">
        <f aca="true" ca="1" t="shared" si="0" ref="E6:E69">IF(COUNT(D6)=1,INDIRECT(ADDRESS(D6+3,2,,,"Προμηθευτές"))&amp;" "&amp;INDIRECT(ADDRESS(D6+3,3,,,"Προμηθευτές")),"")&amp;IF(COUNT(D6)+COUNT(G6)=2," / ","")&amp;IF(COUNT(G6)=1,INDIRECT(ADDRESS(G6+6,5,,,"Συνοπτικός πίνακας")),"")</f>
      </c>
      <c r="F6" s="187"/>
      <c r="G6" s="188"/>
      <c r="H6" s="132">
        <f aca="true" t="shared" si="1" ref="H6:H34">IF(COUNT(F6)=1,F6+H5,"")</f>
      </c>
    </row>
    <row r="7" spans="1:8" ht="19.5" customHeight="1">
      <c r="A7" s="131">
        <v>3</v>
      </c>
      <c r="B7" s="186"/>
      <c r="C7" s="189"/>
      <c r="D7" s="190"/>
      <c r="E7" s="129">
        <f ca="1" t="shared" si="0"/>
      </c>
      <c r="F7" s="187"/>
      <c r="G7" s="188"/>
      <c r="H7" s="132">
        <f t="shared" si="1"/>
      </c>
    </row>
    <row r="8" spans="1:8" ht="19.5" customHeight="1">
      <c r="A8" s="131">
        <v>4</v>
      </c>
      <c r="B8" s="186"/>
      <c r="C8" s="189"/>
      <c r="D8" s="190"/>
      <c r="E8" s="129">
        <f ca="1" t="shared" si="0"/>
      </c>
      <c r="F8" s="187"/>
      <c r="G8" s="188"/>
      <c r="H8" s="132">
        <f t="shared" si="1"/>
      </c>
    </row>
    <row r="9" spans="1:8" ht="19.5" customHeight="1">
      <c r="A9" s="131">
        <v>5</v>
      </c>
      <c r="B9" s="186"/>
      <c r="C9" s="189"/>
      <c r="D9" s="190"/>
      <c r="E9" s="129">
        <f ca="1" t="shared" si="0"/>
      </c>
      <c r="F9" s="187"/>
      <c r="G9" s="188"/>
      <c r="H9" s="132">
        <f t="shared" si="1"/>
      </c>
    </row>
    <row r="10" spans="1:8" ht="19.5" customHeight="1">
      <c r="A10" s="131">
        <v>6</v>
      </c>
      <c r="B10" s="186"/>
      <c r="C10" s="189"/>
      <c r="D10" s="190"/>
      <c r="E10" s="129">
        <f ca="1" t="shared" si="0"/>
      </c>
      <c r="F10" s="187"/>
      <c r="G10" s="188"/>
      <c r="H10" s="132">
        <f t="shared" si="1"/>
      </c>
    </row>
    <row r="11" spans="1:8" ht="19.5" customHeight="1">
      <c r="A11" s="131">
        <v>7</v>
      </c>
      <c r="B11" s="186"/>
      <c r="C11" s="189"/>
      <c r="D11" s="190"/>
      <c r="E11" s="129">
        <f ca="1" t="shared" si="0"/>
      </c>
      <c r="F11" s="187"/>
      <c r="G11" s="188"/>
      <c r="H11" s="132">
        <f t="shared" si="1"/>
      </c>
    </row>
    <row r="12" spans="1:8" ht="19.5" customHeight="1">
      <c r="A12" s="131">
        <v>8</v>
      </c>
      <c r="B12" s="186"/>
      <c r="C12" s="189"/>
      <c r="D12" s="190"/>
      <c r="E12" s="129">
        <f ca="1" t="shared" si="0"/>
      </c>
      <c r="F12" s="187"/>
      <c r="G12" s="188"/>
      <c r="H12" s="132">
        <f t="shared" si="1"/>
      </c>
    </row>
    <row r="13" spans="1:8" ht="19.5" customHeight="1">
      <c r="A13" s="131">
        <v>9</v>
      </c>
      <c r="B13" s="186"/>
      <c r="C13" s="189"/>
      <c r="D13" s="190"/>
      <c r="E13" s="129">
        <f ca="1" t="shared" si="0"/>
      </c>
      <c r="F13" s="187"/>
      <c r="G13" s="188"/>
      <c r="H13" s="132">
        <f t="shared" si="1"/>
      </c>
    </row>
    <row r="14" spans="1:8" ht="19.5" customHeight="1">
      <c r="A14" s="131">
        <v>10</v>
      </c>
      <c r="B14" s="186"/>
      <c r="C14" s="189"/>
      <c r="D14" s="190"/>
      <c r="E14" s="129">
        <f ca="1" t="shared" si="0"/>
      </c>
      <c r="F14" s="187"/>
      <c r="G14" s="188"/>
      <c r="H14" s="132">
        <f t="shared" si="1"/>
      </c>
    </row>
    <row r="15" spans="1:8" ht="19.5" customHeight="1">
      <c r="A15" s="131">
        <v>11</v>
      </c>
      <c r="B15" s="186"/>
      <c r="C15" s="189"/>
      <c r="D15" s="190"/>
      <c r="E15" s="129">
        <f ca="1" t="shared" si="0"/>
      </c>
      <c r="F15" s="187"/>
      <c r="G15" s="188"/>
      <c r="H15" s="132">
        <f t="shared" si="1"/>
      </c>
    </row>
    <row r="16" spans="1:8" ht="19.5" customHeight="1">
      <c r="A16" s="131">
        <v>12</v>
      </c>
      <c r="B16" s="186"/>
      <c r="C16" s="189"/>
      <c r="D16" s="190"/>
      <c r="E16" s="129">
        <f ca="1" t="shared" si="0"/>
      </c>
      <c r="F16" s="187"/>
      <c r="G16" s="188"/>
      <c r="H16" s="132">
        <f t="shared" si="1"/>
      </c>
    </row>
    <row r="17" spans="1:8" ht="19.5" customHeight="1">
      <c r="A17" s="131">
        <v>13</v>
      </c>
      <c r="B17" s="186"/>
      <c r="C17" s="189"/>
      <c r="D17" s="190"/>
      <c r="E17" s="129">
        <f ca="1" t="shared" si="0"/>
      </c>
      <c r="F17" s="187"/>
      <c r="G17" s="188"/>
      <c r="H17" s="132">
        <f t="shared" si="1"/>
      </c>
    </row>
    <row r="18" spans="1:8" ht="19.5" customHeight="1">
      <c r="A18" s="131">
        <v>14</v>
      </c>
      <c r="B18" s="186"/>
      <c r="C18" s="189"/>
      <c r="D18" s="190"/>
      <c r="E18" s="129">
        <f ca="1" t="shared" si="0"/>
      </c>
      <c r="F18" s="187"/>
      <c r="G18" s="188"/>
      <c r="H18" s="132">
        <f t="shared" si="1"/>
      </c>
    </row>
    <row r="19" spans="1:8" ht="19.5" customHeight="1">
      <c r="A19" s="131">
        <v>15</v>
      </c>
      <c r="B19" s="186"/>
      <c r="C19" s="189"/>
      <c r="D19" s="190"/>
      <c r="E19" s="129">
        <f ca="1" t="shared" si="0"/>
      </c>
      <c r="F19" s="187"/>
      <c r="G19" s="188"/>
      <c r="H19" s="132">
        <f t="shared" si="1"/>
      </c>
    </row>
    <row r="20" spans="1:8" ht="19.5" customHeight="1">
      <c r="A20" s="131">
        <v>16</v>
      </c>
      <c r="B20" s="186"/>
      <c r="C20" s="189"/>
      <c r="D20" s="190"/>
      <c r="E20" s="129">
        <f ca="1" t="shared" si="0"/>
      </c>
      <c r="F20" s="187"/>
      <c r="G20" s="188"/>
      <c r="H20" s="132">
        <f t="shared" si="1"/>
      </c>
    </row>
    <row r="21" spans="1:8" ht="19.5" customHeight="1">
      <c r="A21" s="131">
        <v>17</v>
      </c>
      <c r="B21" s="186"/>
      <c r="C21" s="189"/>
      <c r="D21" s="190"/>
      <c r="E21" s="129">
        <f ca="1" t="shared" si="0"/>
      </c>
      <c r="F21" s="187"/>
      <c r="G21" s="188"/>
      <c r="H21" s="132">
        <f t="shared" si="1"/>
      </c>
    </row>
    <row r="22" spans="1:8" ht="19.5" customHeight="1">
      <c r="A22" s="131">
        <v>18</v>
      </c>
      <c r="B22" s="186"/>
      <c r="C22" s="189"/>
      <c r="D22" s="190"/>
      <c r="E22" s="129">
        <f ca="1" t="shared" si="0"/>
      </c>
      <c r="F22" s="187"/>
      <c r="G22" s="188"/>
      <c r="H22" s="132">
        <f t="shared" si="1"/>
      </c>
    </row>
    <row r="23" spans="1:8" ht="19.5" customHeight="1">
      <c r="A23" s="131">
        <v>19</v>
      </c>
      <c r="B23" s="186"/>
      <c r="C23" s="189"/>
      <c r="D23" s="190"/>
      <c r="E23" s="129">
        <f ca="1" t="shared" si="0"/>
      </c>
      <c r="F23" s="187"/>
      <c r="G23" s="188"/>
      <c r="H23" s="132">
        <f t="shared" si="1"/>
      </c>
    </row>
    <row r="24" spans="1:8" ht="19.5" customHeight="1">
      <c r="A24" s="131">
        <v>20</v>
      </c>
      <c r="B24" s="186"/>
      <c r="C24" s="189"/>
      <c r="D24" s="190"/>
      <c r="E24" s="129">
        <f ca="1" t="shared" si="0"/>
      </c>
      <c r="F24" s="187"/>
      <c r="G24" s="188"/>
      <c r="H24" s="132">
        <f t="shared" si="1"/>
      </c>
    </row>
    <row r="25" spans="1:8" ht="19.5" customHeight="1">
      <c r="A25" s="131">
        <v>21</v>
      </c>
      <c r="B25" s="186"/>
      <c r="C25" s="189"/>
      <c r="D25" s="190"/>
      <c r="E25" s="129">
        <f ca="1" t="shared" si="0"/>
      </c>
      <c r="F25" s="187"/>
      <c r="G25" s="188"/>
      <c r="H25" s="132">
        <f t="shared" si="1"/>
      </c>
    </row>
    <row r="26" spans="1:8" ht="19.5" customHeight="1">
      <c r="A26" s="131">
        <v>22</v>
      </c>
      <c r="B26" s="186"/>
      <c r="C26" s="189"/>
      <c r="D26" s="190"/>
      <c r="E26" s="129">
        <f ca="1" t="shared" si="0"/>
      </c>
      <c r="F26" s="187"/>
      <c r="G26" s="188"/>
      <c r="H26" s="132">
        <f t="shared" si="1"/>
      </c>
    </row>
    <row r="27" spans="1:8" ht="19.5" customHeight="1">
      <c r="A27" s="131">
        <v>23</v>
      </c>
      <c r="B27" s="186"/>
      <c r="C27" s="189"/>
      <c r="D27" s="190"/>
      <c r="E27" s="129">
        <f ca="1" t="shared" si="0"/>
      </c>
      <c r="F27" s="187"/>
      <c r="G27" s="188"/>
      <c r="H27" s="132">
        <f t="shared" si="1"/>
      </c>
    </row>
    <row r="28" spans="1:8" ht="19.5" customHeight="1">
      <c r="A28" s="131">
        <v>24</v>
      </c>
      <c r="B28" s="186"/>
      <c r="C28" s="189"/>
      <c r="D28" s="190"/>
      <c r="E28" s="129">
        <f ca="1" t="shared" si="0"/>
      </c>
      <c r="F28" s="187"/>
      <c r="G28" s="188"/>
      <c r="H28" s="132">
        <f t="shared" si="1"/>
      </c>
    </row>
    <row r="29" spans="1:8" ht="19.5" customHeight="1">
      <c r="A29" s="131">
        <v>25</v>
      </c>
      <c r="B29" s="186"/>
      <c r="C29" s="189"/>
      <c r="D29" s="190"/>
      <c r="E29" s="129">
        <f ca="1" t="shared" si="0"/>
      </c>
      <c r="F29" s="187"/>
      <c r="G29" s="188"/>
      <c r="H29" s="132">
        <f t="shared" si="1"/>
      </c>
    </row>
    <row r="30" spans="1:8" ht="19.5" customHeight="1">
      <c r="A30" s="131">
        <v>26</v>
      </c>
      <c r="B30" s="186"/>
      <c r="C30" s="189"/>
      <c r="D30" s="190"/>
      <c r="E30" s="129">
        <f ca="1" t="shared" si="0"/>
      </c>
      <c r="F30" s="187"/>
      <c r="G30" s="188"/>
      <c r="H30" s="132">
        <f t="shared" si="1"/>
      </c>
    </row>
    <row r="31" spans="1:8" ht="19.5" customHeight="1">
      <c r="A31" s="131">
        <v>27</v>
      </c>
      <c r="B31" s="186"/>
      <c r="C31" s="189"/>
      <c r="D31" s="190"/>
      <c r="E31" s="129">
        <f ca="1" t="shared" si="0"/>
      </c>
      <c r="F31" s="187"/>
      <c r="G31" s="188"/>
      <c r="H31" s="132">
        <f t="shared" si="1"/>
      </c>
    </row>
    <row r="32" spans="1:8" ht="19.5" customHeight="1">
      <c r="A32" s="131">
        <v>28</v>
      </c>
      <c r="B32" s="186"/>
      <c r="C32" s="189"/>
      <c r="D32" s="190"/>
      <c r="E32" s="129">
        <f ca="1" t="shared" si="0"/>
      </c>
      <c r="F32" s="187"/>
      <c r="G32" s="188"/>
      <c r="H32" s="132">
        <f t="shared" si="1"/>
      </c>
    </row>
    <row r="33" spans="1:8" ht="19.5" customHeight="1">
      <c r="A33" s="131">
        <v>29</v>
      </c>
      <c r="B33" s="186"/>
      <c r="C33" s="189"/>
      <c r="D33" s="190"/>
      <c r="E33" s="129">
        <f ca="1" t="shared" si="0"/>
      </c>
      <c r="F33" s="187"/>
      <c r="G33" s="188"/>
      <c r="H33" s="132">
        <f t="shared" si="1"/>
      </c>
    </row>
    <row r="34" spans="1:8" ht="19.5" customHeight="1">
      <c r="A34" s="131">
        <v>30</v>
      </c>
      <c r="B34" s="186"/>
      <c r="C34" s="189"/>
      <c r="D34" s="190"/>
      <c r="E34" s="129">
        <f ca="1" t="shared" si="0"/>
      </c>
      <c r="F34" s="187"/>
      <c r="G34" s="188"/>
      <c r="H34" s="132">
        <f t="shared" si="1"/>
      </c>
    </row>
    <row r="35" spans="1:8" ht="19.5" customHeight="1">
      <c r="A35" s="131">
        <v>31</v>
      </c>
      <c r="B35" s="186"/>
      <c r="C35" s="189"/>
      <c r="D35" s="190"/>
      <c r="E35" s="129">
        <f ca="1" t="shared" si="0"/>
      </c>
      <c r="F35" s="187"/>
      <c r="G35" s="188"/>
      <c r="H35" s="132">
        <f aca="true" t="shared" si="2" ref="H35:H98">IF(COUNT(F35)=1,F35+H34,"")</f>
      </c>
    </row>
    <row r="36" spans="1:8" ht="19.5" customHeight="1">
      <c r="A36" s="131">
        <v>32</v>
      </c>
      <c r="B36" s="186"/>
      <c r="C36" s="189"/>
      <c r="D36" s="190"/>
      <c r="E36" s="129">
        <f ca="1" t="shared" si="0"/>
      </c>
      <c r="F36" s="187"/>
      <c r="G36" s="188"/>
      <c r="H36" s="132">
        <f t="shared" si="2"/>
      </c>
    </row>
    <row r="37" spans="1:8" ht="19.5" customHeight="1">
      <c r="A37" s="131">
        <v>33</v>
      </c>
      <c r="B37" s="186"/>
      <c r="C37" s="189"/>
      <c r="D37" s="190"/>
      <c r="E37" s="129">
        <f ca="1" t="shared" si="0"/>
      </c>
      <c r="F37" s="187"/>
      <c r="G37" s="188"/>
      <c r="H37" s="132">
        <f t="shared" si="2"/>
      </c>
    </row>
    <row r="38" spans="1:8" ht="19.5" customHeight="1">
      <c r="A38" s="131">
        <v>34</v>
      </c>
      <c r="B38" s="186"/>
      <c r="C38" s="189"/>
      <c r="D38" s="190"/>
      <c r="E38" s="129">
        <f ca="1" t="shared" si="0"/>
      </c>
      <c r="F38" s="187"/>
      <c r="G38" s="188"/>
      <c r="H38" s="132">
        <f t="shared" si="2"/>
      </c>
    </row>
    <row r="39" spans="1:8" ht="19.5" customHeight="1">
      <c r="A39" s="131">
        <v>35</v>
      </c>
      <c r="B39" s="186"/>
      <c r="C39" s="189"/>
      <c r="D39" s="190"/>
      <c r="E39" s="129">
        <f ca="1" t="shared" si="0"/>
      </c>
      <c r="F39" s="187"/>
      <c r="G39" s="188"/>
      <c r="H39" s="132">
        <f t="shared" si="2"/>
      </c>
    </row>
    <row r="40" spans="1:8" ht="19.5" customHeight="1">
      <c r="A40" s="131">
        <v>36</v>
      </c>
      <c r="B40" s="186"/>
      <c r="C40" s="189"/>
      <c r="D40" s="190"/>
      <c r="E40" s="129">
        <f ca="1" t="shared" si="0"/>
      </c>
      <c r="F40" s="187"/>
      <c r="G40" s="188"/>
      <c r="H40" s="132">
        <f t="shared" si="2"/>
      </c>
    </row>
    <row r="41" spans="1:8" ht="19.5" customHeight="1">
      <c r="A41" s="131">
        <v>37</v>
      </c>
      <c r="B41" s="186"/>
      <c r="C41" s="189"/>
      <c r="D41" s="190"/>
      <c r="E41" s="129">
        <f ca="1" t="shared" si="0"/>
      </c>
      <c r="F41" s="187"/>
      <c r="G41" s="188"/>
      <c r="H41" s="132">
        <f t="shared" si="2"/>
      </c>
    </row>
    <row r="42" spans="1:8" ht="19.5" customHeight="1">
      <c r="A42" s="131">
        <v>38</v>
      </c>
      <c r="B42" s="186"/>
      <c r="C42" s="189"/>
      <c r="D42" s="190"/>
      <c r="E42" s="129">
        <f ca="1" t="shared" si="0"/>
      </c>
      <c r="F42" s="187"/>
      <c r="G42" s="188"/>
      <c r="H42" s="132">
        <f t="shared" si="2"/>
      </c>
    </row>
    <row r="43" spans="1:8" ht="19.5" customHeight="1">
      <c r="A43" s="131">
        <v>39</v>
      </c>
      <c r="B43" s="186"/>
      <c r="C43" s="189"/>
      <c r="D43" s="190"/>
      <c r="E43" s="129">
        <f ca="1" t="shared" si="0"/>
      </c>
      <c r="F43" s="187"/>
      <c r="G43" s="188"/>
      <c r="H43" s="132">
        <f t="shared" si="2"/>
      </c>
    </row>
    <row r="44" spans="1:8" ht="19.5" customHeight="1">
      <c r="A44" s="131">
        <v>40</v>
      </c>
      <c r="B44" s="186"/>
      <c r="C44" s="189"/>
      <c r="D44" s="190"/>
      <c r="E44" s="129">
        <f ca="1" t="shared" si="0"/>
      </c>
      <c r="F44" s="187"/>
      <c r="G44" s="188"/>
      <c r="H44" s="132">
        <f t="shared" si="2"/>
      </c>
    </row>
    <row r="45" spans="1:8" ht="19.5" customHeight="1">
      <c r="A45" s="131">
        <v>41</v>
      </c>
      <c r="B45" s="186"/>
      <c r="C45" s="189"/>
      <c r="D45" s="190"/>
      <c r="E45" s="129">
        <f ca="1" t="shared" si="0"/>
      </c>
      <c r="F45" s="187"/>
      <c r="G45" s="188"/>
      <c r="H45" s="132">
        <f t="shared" si="2"/>
      </c>
    </row>
    <row r="46" spans="1:8" ht="19.5" customHeight="1">
      <c r="A46" s="131">
        <v>42</v>
      </c>
      <c r="B46" s="186"/>
      <c r="C46" s="189"/>
      <c r="D46" s="190"/>
      <c r="E46" s="129">
        <f ca="1" t="shared" si="0"/>
      </c>
      <c r="F46" s="187"/>
      <c r="G46" s="188"/>
      <c r="H46" s="132">
        <f t="shared" si="2"/>
      </c>
    </row>
    <row r="47" spans="1:8" ht="19.5" customHeight="1">
      <c r="A47" s="131">
        <v>43</v>
      </c>
      <c r="B47" s="186"/>
      <c r="C47" s="189"/>
      <c r="D47" s="190"/>
      <c r="E47" s="129">
        <f ca="1" t="shared" si="0"/>
      </c>
      <c r="F47" s="187"/>
      <c r="G47" s="188"/>
      <c r="H47" s="132">
        <f t="shared" si="2"/>
      </c>
    </row>
    <row r="48" spans="1:8" ht="19.5" customHeight="1">
      <c r="A48" s="131">
        <v>44</v>
      </c>
      <c r="B48" s="186"/>
      <c r="C48" s="189"/>
      <c r="D48" s="190"/>
      <c r="E48" s="129">
        <f ca="1" t="shared" si="0"/>
      </c>
      <c r="F48" s="187"/>
      <c r="G48" s="188"/>
      <c r="H48" s="132">
        <f t="shared" si="2"/>
      </c>
    </row>
    <row r="49" spans="1:8" ht="19.5" customHeight="1">
      <c r="A49" s="131">
        <v>45</v>
      </c>
      <c r="B49" s="186"/>
      <c r="C49" s="189"/>
      <c r="D49" s="190"/>
      <c r="E49" s="129">
        <f ca="1" t="shared" si="0"/>
      </c>
      <c r="F49" s="187"/>
      <c r="G49" s="188"/>
      <c r="H49" s="132">
        <f t="shared" si="2"/>
      </c>
    </row>
    <row r="50" spans="1:8" ht="19.5" customHeight="1">
      <c r="A50" s="131">
        <v>46</v>
      </c>
      <c r="B50" s="186"/>
      <c r="C50" s="189"/>
      <c r="D50" s="190"/>
      <c r="E50" s="129">
        <f ca="1" t="shared" si="0"/>
      </c>
      <c r="F50" s="187"/>
      <c r="G50" s="188"/>
      <c r="H50" s="132">
        <f t="shared" si="2"/>
      </c>
    </row>
    <row r="51" spans="1:8" ht="19.5" customHeight="1">
      <c r="A51" s="131">
        <v>47</v>
      </c>
      <c r="B51" s="186"/>
      <c r="C51" s="189"/>
      <c r="D51" s="190"/>
      <c r="E51" s="129">
        <f ca="1" t="shared" si="0"/>
      </c>
      <c r="F51" s="187"/>
      <c r="G51" s="188"/>
      <c r="H51" s="132">
        <f t="shared" si="2"/>
      </c>
    </row>
    <row r="52" spans="1:8" ht="19.5" customHeight="1">
      <c r="A52" s="131">
        <v>48</v>
      </c>
      <c r="B52" s="186"/>
      <c r="C52" s="189"/>
      <c r="D52" s="190"/>
      <c r="E52" s="129">
        <f ca="1" t="shared" si="0"/>
      </c>
      <c r="F52" s="187"/>
      <c r="G52" s="188"/>
      <c r="H52" s="132">
        <f t="shared" si="2"/>
      </c>
    </row>
    <row r="53" spans="1:8" ht="19.5" customHeight="1">
      <c r="A53" s="131">
        <v>49</v>
      </c>
      <c r="B53" s="186"/>
      <c r="C53" s="189"/>
      <c r="D53" s="190"/>
      <c r="E53" s="129">
        <f ca="1" t="shared" si="0"/>
      </c>
      <c r="F53" s="187"/>
      <c r="G53" s="188"/>
      <c r="H53" s="132">
        <f t="shared" si="2"/>
      </c>
    </row>
    <row r="54" spans="1:8" ht="19.5" customHeight="1">
      <c r="A54" s="131">
        <v>50</v>
      </c>
      <c r="B54" s="186"/>
      <c r="C54" s="189"/>
      <c r="D54" s="190"/>
      <c r="E54" s="129">
        <f ca="1" t="shared" si="0"/>
      </c>
      <c r="F54" s="187"/>
      <c r="G54" s="188"/>
      <c r="H54" s="132">
        <f t="shared" si="2"/>
      </c>
    </row>
    <row r="55" spans="1:8" ht="19.5" customHeight="1">
      <c r="A55" s="131">
        <v>51</v>
      </c>
      <c r="B55" s="186"/>
      <c r="C55" s="189"/>
      <c r="D55" s="190"/>
      <c r="E55" s="129">
        <f ca="1" t="shared" si="0"/>
      </c>
      <c r="F55" s="187"/>
      <c r="G55" s="188"/>
      <c r="H55" s="132">
        <f t="shared" si="2"/>
      </c>
    </row>
    <row r="56" spans="1:8" ht="19.5" customHeight="1">
      <c r="A56" s="131">
        <v>52</v>
      </c>
      <c r="B56" s="186"/>
      <c r="C56" s="189"/>
      <c r="D56" s="190"/>
      <c r="E56" s="129">
        <f ca="1" t="shared" si="0"/>
      </c>
      <c r="F56" s="187"/>
      <c r="G56" s="188"/>
      <c r="H56" s="132">
        <f t="shared" si="2"/>
      </c>
    </row>
    <row r="57" spans="1:8" ht="19.5" customHeight="1">
      <c r="A57" s="131">
        <v>53</v>
      </c>
      <c r="B57" s="186"/>
      <c r="C57" s="189"/>
      <c r="D57" s="190"/>
      <c r="E57" s="129">
        <f ca="1" t="shared" si="0"/>
      </c>
      <c r="F57" s="187"/>
      <c r="G57" s="188"/>
      <c r="H57" s="132">
        <f t="shared" si="2"/>
      </c>
    </row>
    <row r="58" spans="1:8" ht="19.5" customHeight="1">
      <c r="A58" s="131">
        <v>54</v>
      </c>
      <c r="B58" s="186"/>
      <c r="C58" s="189"/>
      <c r="D58" s="190"/>
      <c r="E58" s="129">
        <f ca="1" t="shared" si="0"/>
      </c>
      <c r="F58" s="187"/>
      <c r="G58" s="188"/>
      <c r="H58" s="132">
        <f t="shared" si="2"/>
      </c>
    </row>
    <row r="59" spans="1:8" ht="19.5" customHeight="1">
      <c r="A59" s="131">
        <v>55</v>
      </c>
      <c r="B59" s="186"/>
      <c r="C59" s="189"/>
      <c r="D59" s="190"/>
      <c r="E59" s="129">
        <f ca="1" t="shared" si="0"/>
      </c>
      <c r="F59" s="187"/>
      <c r="G59" s="188"/>
      <c r="H59" s="132">
        <f t="shared" si="2"/>
      </c>
    </row>
    <row r="60" spans="1:8" ht="19.5" customHeight="1">
      <c r="A60" s="131">
        <v>56</v>
      </c>
      <c r="B60" s="186"/>
      <c r="C60" s="189"/>
      <c r="D60" s="190"/>
      <c r="E60" s="129">
        <f ca="1" t="shared" si="0"/>
      </c>
      <c r="F60" s="187"/>
      <c r="G60" s="188"/>
      <c r="H60" s="132">
        <f t="shared" si="2"/>
      </c>
    </row>
    <row r="61" spans="1:8" ht="19.5" customHeight="1">
      <c r="A61" s="131">
        <v>57</v>
      </c>
      <c r="B61" s="186"/>
      <c r="C61" s="189"/>
      <c r="D61" s="190"/>
      <c r="E61" s="129">
        <f ca="1" t="shared" si="0"/>
      </c>
      <c r="F61" s="187"/>
      <c r="G61" s="188"/>
      <c r="H61" s="132">
        <f t="shared" si="2"/>
      </c>
    </row>
    <row r="62" spans="1:8" ht="19.5" customHeight="1">
      <c r="A62" s="131">
        <v>58</v>
      </c>
      <c r="B62" s="186"/>
      <c r="C62" s="189"/>
      <c r="D62" s="190"/>
      <c r="E62" s="129">
        <f ca="1" t="shared" si="0"/>
      </c>
      <c r="F62" s="187"/>
      <c r="G62" s="188"/>
      <c r="H62" s="132">
        <f t="shared" si="2"/>
      </c>
    </row>
    <row r="63" spans="1:8" ht="19.5" customHeight="1">
      <c r="A63" s="131">
        <v>59</v>
      </c>
      <c r="B63" s="186"/>
      <c r="C63" s="189"/>
      <c r="D63" s="190"/>
      <c r="E63" s="129">
        <f ca="1" t="shared" si="0"/>
      </c>
      <c r="F63" s="187"/>
      <c r="G63" s="188"/>
      <c r="H63" s="132">
        <f t="shared" si="2"/>
      </c>
    </row>
    <row r="64" spans="1:8" ht="19.5" customHeight="1">
      <c r="A64" s="131">
        <v>60</v>
      </c>
      <c r="B64" s="186"/>
      <c r="C64" s="189"/>
      <c r="D64" s="190"/>
      <c r="E64" s="129">
        <f ca="1" t="shared" si="0"/>
      </c>
      <c r="F64" s="187"/>
      <c r="G64" s="188"/>
      <c r="H64" s="132">
        <f t="shared" si="2"/>
      </c>
    </row>
    <row r="65" spans="1:8" ht="19.5" customHeight="1">
      <c r="A65" s="131">
        <v>61</v>
      </c>
      <c r="B65" s="186"/>
      <c r="C65" s="189"/>
      <c r="D65" s="190"/>
      <c r="E65" s="129">
        <f ca="1" t="shared" si="0"/>
      </c>
      <c r="F65" s="187"/>
      <c r="G65" s="188"/>
      <c r="H65" s="132">
        <f t="shared" si="2"/>
      </c>
    </row>
    <row r="66" spans="1:8" ht="19.5" customHeight="1">
      <c r="A66" s="131">
        <v>62</v>
      </c>
      <c r="B66" s="186"/>
      <c r="C66" s="189"/>
      <c r="D66" s="190"/>
      <c r="E66" s="129">
        <f ca="1" t="shared" si="0"/>
      </c>
      <c r="F66" s="187"/>
      <c r="G66" s="188"/>
      <c r="H66" s="132">
        <f t="shared" si="2"/>
      </c>
    </row>
    <row r="67" spans="1:8" ht="19.5" customHeight="1">
      <c r="A67" s="131">
        <v>63</v>
      </c>
      <c r="B67" s="186"/>
      <c r="C67" s="189"/>
      <c r="D67" s="190"/>
      <c r="E67" s="129">
        <f ca="1" t="shared" si="0"/>
      </c>
      <c r="F67" s="187"/>
      <c r="G67" s="188"/>
      <c r="H67" s="132">
        <f t="shared" si="2"/>
      </c>
    </row>
    <row r="68" spans="1:8" ht="19.5" customHeight="1">
      <c r="A68" s="131">
        <v>64</v>
      </c>
      <c r="B68" s="186"/>
      <c r="C68" s="189"/>
      <c r="D68" s="190"/>
      <c r="E68" s="129">
        <f ca="1" t="shared" si="0"/>
      </c>
      <c r="F68" s="187"/>
      <c r="G68" s="188"/>
      <c r="H68" s="132">
        <f t="shared" si="2"/>
      </c>
    </row>
    <row r="69" spans="1:8" ht="19.5" customHeight="1">
      <c r="A69" s="131">
        <v>65</v>
      </c>
      <c r="B69" s="186"/>
      <c r="C69" s="189"/>
      <c r="D69" s="190"/>
      <c r="E69" s="129">
        <f ca="1" t="shared" si="0"/>
      </c>
      <c r="F69" s="187"/>
      <c r="G69" s="188"/>
      <c r="H69" s="132">
        <f t="shared" si="2"/>
      </c>
    </row>
    <row r="70" spans="1:8" ht="19.5" customHeight="1">
      <c r="A70" s="131">
        <v>66</v>
      </c>
      <c r="B70" s="186"/>
      <c r="C70" s="189"/>
      <c r="D70" s="190"/>
      <c r="E70" s="129">
        <f aca="true" ca="1" t="shared" si="3" ref="E70:E133">IF(COUNT(D70)=1,INDIRECT(ADDRESS(D70+3,2,,,"Προμηθευτές"))&amp;" "&amp;INDIRECT(ADDRESS(D70+3,3,,,"Προμηθευτές")),"")&amp;IF(COUNT(D70)+COUNT(G70)=2," / ","")&amp;IF(COUNT(G70)=1,INDIRECT(ADDRESS(G70+6,5,,,"Συνοπτικός πίνακας")),"")</f>
      </c>
      <c r="F70" s="187"/>
      <c r="G70" s="188"/>
      <c r="H70" s="132">
        <f t="shared" si="2"/>
      </c>
    </row>
    <row r="71" spans="1:8" ht="19.5" customHeight="1">
      <c r="A71" s="131">
        <v>67</v>
      </c>
      <c r="B71" s="186"/>
      <c r="C71" s="189"/>
      <c r="D71" s="190"/>
      <c r="E71" s="129">
        <f ca="1" t="shared" si="3"/>
      </c>
      <c r="F71" s="187"/>
      <c r="G71" s="188"/>
      <c r="H71" s="132">
        <f t="shared" si="2"/>
      </c>
    </row>
    <row r="72" spans="1:8" ht="19.5" customHeight="1">
      <c r="A72" s="131">
        <v>68</v>
      </c>
      <c r="B72" s="186"/>
      <c r="C72" s="189"/>
      <c r="D72" s="190"/>
      <c r="E72" s="129">
        <f ca="1" t="shared" si="3"/>
      </c>
      <c r="F72" s="187"/>
      <c r="G72" s="188"/>
      <c r="H72" s="132">
        <f t="shared" si="2"/>
      </c>
    </row>
    <row r="73" spans="1:8" ht="19.5" customHeight="1">
      <c r="A73" s="131">
        <v>69</v>
      </c>
      <c r="B73" s="186"/>
      <c r="C73" s="189"/>
      <c r="D73" s="190"/>
      <c r="E73" s="129">
        <f ca="1" t="shared" si="3"/>
      </c>
      <c r="F73" s="187"/>
      <c r="G73" s="188"/>
      <c r="H73" s="132">
        <f t="shared" si="2"/>
      </c>
    </row>
    <row r="74" spans="1:8" ht="19.5" customHeight="1">
      <c r="A74" s="131">
        <v>70</v>
      </c>
      <c r="B74" s="186"/>
      <c r="C74" s="189"/>
      <c r="D74" s="190"/>
      <c r="E74" s="129">
        <f ca="1" t="shared" si="3"/>
      </c>
      <c r="F74" s="187"/>
      <c r="G74" s="188"/>
      <c r="H74" s="132">
        <f t="shared" si="2"/>
      </c>
    </row>
    <row r="75" spans="1:8" ht="19.5" customHeight="1">
      <c r="A75" s="131">
        <v>71</v>
      </c>
      <c r="B75" s="186"/>
      <c r="C75" s="189"/>
      <c r="D75" s="190"/>
      <c r="E75" s="129">
        <f ca="1" t="shared" si="3"/>
      </c>
      <c r="F75" s="187"/>
      <c r="G75" s="188"/>
      <c r="H75" s="132">
        <f t="shared" si="2"/>
      </c>
    </row>
    <row r="76" spans="1:8" ht="19.5" customHeight="1">
      <c r="A76" s="131">
        <v>72</v>
      </c>
      <c r="B76" s="186"/>
      <c r="C76" s="189"/>
      <c r="D76" s="190"/>
      <c r="E76" s="129">
        <f ca="1" t="shared" si="3"/>
      </c>
      <c r="F76" s="187"/>
      <c r="G76" s="188"/>
      <c r="H76" s="132">
        <f t="shared" si="2"/>
      </c>
    </row>
    <row r="77" spans="1:8" ht="19.5" customHeight="1">
      <c r="A77" s="131">
        <v>73</v>
      </c>
      <c r="B77" s="186"/>
      <c r="C77" s="189"/>
      <c r="D77" s="190"/>
      <c r="E77" s="129">
        <f ca="1" t="shared" si="3"/>
      </c>
      <c r="F77" s="187"/>
      <c r="G77" s="188"/>
      <c r="H77" s="132">
        <f t="shared" si="2"/>
      </c>
    </row>
    <row r="78" spans="1:8" ht="19.5" customHeight="1">
      <c r="A78" s="131">
        <v>74</v>
      </c>
      <c r="B78" s="186"/>
      <c r="C78" s="189"/>
      <c r="D78" s="190"/>
      <c r="E78" s="129">
        <f ca="1" t="shared" si="3"/>
      </c>
      <c r="F78" s="187"/>
      <c r="G78" s="188"/>
      <c r="H78" s="132">
        <f t="shared" si="2"/>
      </c>
    </row>
    <row r="79" spans="1:8" ht="19.5" customHeight="1">
      <c r="A79" s="131">
        <v>75</v>
      </c>
      <c r="B79" s="186"/>
      <c r="C79" s="189"/>
      <c r="D79" s="190"/>
      <c r="E79" s="129">
        <f ca="1" t="shared" si="3"/>
      </c>
      <c r="F79" s="187"/>
      <c r="G79" s="188"/>
      <c r="H79" s="132">
        <f t="shared" si="2"/>
      </c>
    </row>
    <row r="80" spans="1:8" ht="19.5" customHeight="1">
      <c r="A80" s="131">
        <v>76</v>
      </c>
      <c r="B80" s="186"/>
      <c r="C80" s="189"/>
      <c r="D80" s="190"/>
      <c r="E80" s="129">
        <f ca="1" t="shared" si="3"/>
      </c>
      <c r="F80" s="187"/>
      <c r="G80" s="188"/>
      <c r="H80" s="132">
        <f t="shared" si="2"/>
      </c>
    </row>
    <row r="81" spans="1:8" ht="19.5" customHeight="1">
      <c r="A81" s="131">
        <v>77</v>
      </c>
      <c r="B81" s="186"/>
      <c r="C81" s="189"/>
      <c r="D81" s="190"/>
      <c r="E81" s="129">
        <f ca="1" t="shared" si="3"/>
      </c>
      <c r="F81" s="187"/>
      <c r="G81" s="188"/>
      <c r="H81" s="132">
        <f t="shared" si="2"/>
      </c>
    </row>
    <row r="82" spans="1:8" ht="19.5" customHeight="1">
      <c r="A82" s="131">
        <v>78</v>
      </c>
      <c r="B82" s="186"/>
      <c r="C82" s="189"/>
      <c r="D82" s="190"/>
      <c r="E82" s="129">
        <f ca="1" t="shared" si="3"/>
      </c>
      <c r="F82" s="187"/>
      <c r="G82" s="188"/>
      <c r="H82" s="132">
        <f t="shared" si="2"/>
      </c>
    </row>
    <row r="83" spans="1:8" ht="19.5" customHeight="1">
      <c r="A83" s="131">
        <v>79</v>
      </c>
      <c r="B83" s="186"/>
      <c r="C83" s="189"/>
      <c r="D83" s="190"/>
      <c r="E83" s="129">
        <f ca="1" t="shared" si="3"/>
      </c>
      <c r="F83" s="187"/>
      <c r="G83" s="188"/>
      <c r="H83" s="132">
        <f t="shared" si="2"/>
      </c>
    </row>
    <row r="84" spans="1:8" ht="19.5" customHeight="1">
      <c r="A84" s="131">
        <v>80</v>
      </c>
      <c r="B84" s="186"/>
      <c r="C84" s="189"/>
      <c r="D84" s="190"/>
      <c r="E84" s="129">
        <f ca="1" t="shared" si="3"/>
      </c>
      <c r="F84" s="187"/>
      <c r="G84" s="188"/>
      <c r="H84" s="132">
        <f t="shared" si="2"/>
      </c>
    </row>
    <row r="85" spans="1:8" ht="19.5" customHeight="1">
      <c r="A85" s="131">
        <v>81</v>
      </c>
      <c r="B85" s="186"/>
      <c r="C85" s="189"/>
      <c r="D85" s="190"/>
      <c r="E85" s="129">
        <f ca="1" t="shared" si="3"/>
      </c>
      <c r="F85" s="187"/>
      <c r="G85" s="188"/>
      <c r="H85" s="132">
        <f t="shared" si="2"/>
      </c>
    </row>
    <row r="86" spans="1:8" ht="19.5" customHeight="1">
      <c r="A86" s="131">
        <v>82</v>
      </c>
      <c r="B86" s="186"/>
      <c r="C86" s="189"/>
      <c r="D86" s="190"/>
      <c r="E86" s="129">
        <f ca="1" t="shared" si="3"/>
      </c>
      <c r="F86" s="187"/>
      <c r="G86" s="188"/>
      <c r="H86" s="132">
        <f t="shared" si="2"/>
      </c>
    </row>
    <row r="87" spans="1:8" ht="19.5" customHeight="1">
      <c r="A87" s="131">
        <v>83</v>
      </c>
      <c r="B87" s="186"/>
      <c r="C87" s="189"/>
      <c r="D87" s="190"/>
      <c r="E87" s="129">
        <f ca="1" t="shared" si="3"/>
      </c>
      <c r="F87" s="187"/>
      <c r="G87" s="188"/>
      <c r="H87" s="132">
        <f t="shared" si="2"/>
      </c>
    </row>
    <row r="88" spans="1:8" ht="19.5" customHeight="1">
      <c r="A88" s="131">
        <v>84</v>
      </c>
      <c r="B88" s="186"/>
      <c r="C88" s="189"/>
      <c r="D88" s="190"/>
      <c r="E88" s="129">
        <f ca="1" t="shared" si="3"/>
      </c>
      <c r="F88" s="187"/>
      <c r="G88" s="188"/>
      <c r="H88" s="132">
        <f t="shared" si="2"/>
      </c>
    </row>
    <row r="89" spans="1:8" ht="19.5" customHeight="1">
      <c r="A89" s="131">
        <v>85</v>
      </c>
      <c r="B89" s="186"/>
      <c r="C89" s="189"/>
      <c r="D89" s="190"/>
      <c r="E89" s="129">
        <f ca="1" t="shared" si="3"/>
      </c>
      <c r="F89" s="187"/>
      <c r="G89" s="188"/>
      <c r="H89" s="132">
        <f t="shared" si="2"/>
      </c>
    </row>
    <row r="90" spans="1:8" ht="19.5" customHeight="1">
      <c r="A90" s="131">
        <v>86</v>
      </c>
      <c r="B90" s="186"/>
      <c r="C90" s="189"/>
      <c r="D90" s="190"/>
      <c r="E90" s="129">
        <f ca="1" t="shared" si="3"/>
      </c>
      <c r="F90" s="187"/>
      <c r="G90" s="188"/>
      <c r="H90" s="132">
        <f t="shared" si="2"/>
      </c>
    </row>
    <row r="91" spans="1:8" ht="19.5" customHeight="1">
      <c r="A91" s="131">
        <v>87</v>
      </c>
      <c r="B91" s="186"/>
      <c r="C91" s="189"/>
      <c r="D91" s="190"/>
      <c r="E91" s="129">
        <f ca="1" t="shared" si="3"/>
      </c>
      <c r="F91" s="187"/>
      <c r="G91" s="188"/>
      <c r="H91" s="132">
        <f t="shared" si="2"/>
      </c>
    </row>
    <row r="92" spans="1:8" ht="19.5" customHeight="1">
      <c r="A92" s="131">
        <v>88</v>
      </c>
      <c r="B92" s="186"/>
      <c r="C92" s="189"/>
      <c r="D92" s="190"/>
      <c r="E92" s="129">
        <f ca="1" t="shared" si="3"/>
      </c>
      <c r="F92" s="187"/>
      <c r="G92" s="188"/>
      <c r="H92" s="132">
        <f t="shared" si="2"/>
      </c>
    </row>
    <row r="93" spans="1:8" ht="19.5" customHeight="1">
      <c r="A93" s="131">
        <v>89</v>
      </c>
      <c r="B93" s="186"/>
      <c r="C93" s="189"/>
      <c r="D93" s="190"/>
      <c r="E93" s="129">
        <f ca="1" t="shared" si="3"/>
      </c>
      <c r="F93" s="187"/>
      <c r="G93" s="188"/>
      <c r="H93" s="132">
        <f t="shared" si="2"/>
      </c>
    </row>
    <row r="94" spans="1:8" ht="19.5" customHeight="1">
      <c r="A94" s="131">
        <v>90</v>
      </c>
      <c r="B94" s="186"/>
      <c r="C94" s="189"/>
      <c r="D94" s="190"/>
      <c r="E94" s="129">
        <f ca="1" t="shared" si="3"/>
      </c>
      <c r="F94" s="187"/>
      <c r="G94" s="188"/>
      <c r="H94" s="132">
        <f t="shared" si="2"/>
      </c>
    </row>
    <row r="95" spans="1:8" ht="19.5" customHeight="1">
      <c r="A95" s="131">
        <v>91</v>
      </c>
      <c r="B95" s="186"/>
      <c r="C95" s="189"/>
      <c r="D95" s="190"/>
      <c r="E95" s="129">
        <f ca="1" t="shared" si="3"/>
      </c>
      <c r="F95" s="187"/>
      <c r="G95" s="188"/>
      <c r="H95" s="132">
        <f t="shared" si="2"/>
      </c>
    </row>
    <row r="96" spans="1:8" ht="19.5" customHeight="1">
      <c r="A96" s="131">
        <v>92</v>
      </c>
      <c r="B96" s="186"/>
      <c r="C96" s="189"/>
      <c r="D96" s="190"/>
      <c r="E96" s="129">
        <f ca="1" t="shared" si="3"/>
      </c>
      <c r="F96" s="187"/>
      <c r="G96" s="188"/>
      <c r="H96" s="132">
        <f t="shared" si="2"/>
      </c>
    </row>
    <row r="97" spans="1:8" ht="19.5" customHeight="1">
      <c r="A97" s="131">
        <v>93</v>
      </c>
      <c r="B97" s="186"/>
      <c r="C97" s="189"/>
      <c r="D97" s="190"/>
      <c r="E97" s="129">
        <f ca="1" t="shared" si="3"/>
      </c>
      <c r="F97" s="187"/>
      <c r="G97" s="188"/>
      <c r="H97" s="132">
        <f t="shared" si="2"/>
      </c>
    </row>
    <row r="98" spans="1:8" ht="19.5" customHeight="1">
      <c r="A98" s="131">
        <v>94</v>
      </c>
      <c r="B98" s="186"/>
      <c r="C98" s="189"/>
      <c r="D98" s="190"/>
      <c r="E98" s="129">
        <f ca="1" t="shared" si="3"/>
      </c>
      <c r="F98" s="187"/>
      <c r="G98" s="188"/>
      <c r="H98" s="132">
        <f t="shared" si="2"/>
      </c>
    </row>
    <row r="99" spans="1:8" ht="19.5" customHeight="1">
      <c r="A99" s="131">
        <v>95</v>
      </c>
      <c r="B99" s="186"/>
      <c r="C99" s="189"/>
      <c r="D99" s="190"/>
      <c r="E99" s="129">
        <f ca="1" t="shared" si="3"/>
      </c>
      <c r="F99" s="187"/>
      <c r="G99" s="188"/>
      <c r="H99" s="132">
        <f aca="true" t="shared" si="4" ref="H99:H162">IF(COUNT(F99)=1,F99+H98,"")</f>
      </c>
    </row>
    <row r="100" spans="1:8" ht="19.5" customHeight="1">
      <c r="A100" s="131">
        <v>96</v>
      </c>
      <c r="B100" s="186"/>
      <c r="C100" s="189"/>
      <c r="D100" s="190"/>
      <c r="E100" s="129">
        <f ca="1" t="shared" si="3"/>
      </c>
      <c r="F100" s="187"/>
      <c r="G100" s="188"/>
      <c r="H100" s="132">
        <f t="shared" si="4"/>
      </c>
    </row>
    <row r="101" spans="1:8" ht="19.5" customHeight="1">
      <c r="A101" s="131">
        <v>97</v>
      </c>
      <c r="B101" s="186"/>
      <c r="C101" s="189"/>
      <c r="D101" s="190"/>
      <c r="E101" s="129">
        <f ca="1" t="shared" si="3"/>
      </c>
      <c r="F101" s="187"/>
      <c r="G101" s="188"/>
      <c r="H101" s="132">
        <f t="shared" si="4"/>
      </c>
    </row>
    <row r="102" spans="1:8" ht="19.5" customHeight="1">
      <c r="A102" s="131">
        <v>98</v>
      </c>
      <c r="B102" s="186"/>
      <c r="C102" s="189"/>
      <c r="D102" s="190"/>
      <c r="E102" s="129">
        <f ca="1" t="shared" si="3"/>
      </c>
      <c r="F102" s="187"/>
      <c r="G102" s="188"/>
      <c r="H102" s="132">
        <f t="shared" si="4"/>
      </c>
    </row>
    <row r="103" spans="1:8" ht="19.5" customHeight="1">
      <c r="A103" s="131">
        <v>99</v>
      </c>
      <c r="B103" s="186"/>
      <c r="C103" s="189"/>
      <c r="D103" s="190"/>
      <c r="E103" s="129">
        <f ca="1" t="shared" si="3"/>
      </c>
      <c r="F103" s="187"/>
      <c r="G103" s="188"/>
      <c r="H103" s="132">
        <f t="shared" si="4"/>
      </c>
    </row>
    <row r="104" spans="1:8" ht="19.5" customHeight="1">
      <c r="A104" s="131">
        <v>100</v>
      </c>
      <c r="B104" s="186"/>
      <c r="C104" s="189"/>
      <c r="D104" s="190"/>
      <c r="E104" s="129">
        <f ca="1" t="shared" si="3"/>
      </c>
      <c r="F104" s="187"/>
      <c r="G104" s="188"/>
      <c r="H104" s="132">
        <f t="shared" si="4"/>
      </c>
    </row>
    <row r="105" spans="1:8" ht="19.5" customHeight="1">
      <c r="A105" s="131">
        <v>101</v>
      </c>
      <c r="B105" s="186"/>
      <c r="C105" s="189"/>
      <c r="D105" s="190"/>
      <c r="E105" s="129">
        <f ca="1" t="shared" si="3"/>
      </c>
      <c r="F105" s="187"/>
      <c r="G105" s="188"/>
      <c r="H105" s="132">
        <f t="shared" si="4"/>
      </c>
    </row>
    <row r="106" spans="1:8" ht="19.5" customHeight="1">
      <c r="A106" s="131">
        <v>102</v>
      </c>
      <c r="B106" s="186"/>
      <c r="C106" s="189"/>
      <c r="D106" s="190"/>
      <c r="E106" s="129">
        <f ca="1" t="shared" si="3"/>
      </c>
      <c r="F106" s="187"/>
      <c r="G106" s="188"/>
      <c r="H106" s="132">
        <f t="shared" si="4"/>
      </c>
    </row>
    <row r="107" spans="1:8" ht="19.5" customHeight="1">
      <c r="A107" s="131">
        <v>103</v>
      </c>
      <c r="B107" s="186"/>
      <c r="C107" s="189"/>
      <c r="D107" s="190"/>
      <c r="E107" s="129">
        <f ca="1" t="shared" si="3"/>
      </c>
      <c r="F107" s="187"/>
      <c r="G107" s="188"/>
      <c r="H107" s="132">
        <f t="shared" si="4"/>
      </c>
    </row>
    <row r="108" spans="1:8" ht="19.5" customHeight="1">
      <c r="A108" s="131">
        <v>104</v>
      </c>
      <c r="B108" s="186"/>
      <c r="C108" s="189"/>
      <c r="D108" s="190"/>
      <c r="E108" s="129">
        <f ca="1" t="shared" si="3"/>
      </c>
      <c r="F108" s="187"/>
      <c r="G108" s="188"/>
      <c r="H108" s="132">
        <f t="shared" si="4"/>
      </c>
    </row>
    <row r="109" spans="1:8" ht="19.5" customHeight="1">
      <c r="A109" s="131">
        <v>105</v>
      </c>
      <c r="B109" s="186"/>
      <c r="C109" s="189"/>
      <c r="D109" s="190"/>
      <c r="E109" s="129">
        <f ca="1" t="shared" si="3"/>
      </c>
      <c r="F109" s="187"/>
      <c r="G109" s="188"/>
      <c r="H109" s="132">
        <f t="shared" si="4"/>
      </c>
    </row>
    <row r="110" spans="1:8" ht="19.5" customHeight="1">
      <c r="A110" s="131">
        <v>106</v>
      </c>
      <c r="B110" s="186"/>
      <c r="C110" s="189"/>
      <c r="D110" s="190"/>
      <c r="E110" s="129">
        <f ca="1" t="shared" si="3"/>
      </c>
      <c r="F110" s="187"/>
      <c r="G110" s="188"/>
      <c r="H110" s="132">
        <f t="shared" si="4"/>
      </c>
    </row>
    <row r="111" spans="1:8" ht="19.5" customHeight="1">
      <c r="A111" s="131">
        <v>107</v>
      </c>
      <c r="B111" s="186"/>
      <c r="C111" s="189"/>
      <c r="D111" s="190"/>
      <c r="E111" s="129">
        <f ca="1" t="shared" si="3"/>
      </c>
      <c r="F111" s="187"/>
      <c r="G111" s="188"/>
      <c r="H111" s="132">
        <f t="shared" si="4"/>
      </c>
    </row>
    <row r="112" spans="1:8" ht="19.5" customHeight="1">
      <c r="A112" s="131">
        <v>108</v>
      </c>
      <c r="B112" s="186"/>
      <c r="C112" s="189"/>
      <c r="D112" s="190"/>
      <c r="E112" s="129">
        <f ca="1" t="shared" si="3"/>
      </c>
      <c r="F112" s="187"/>
      <c r="G112" s="188"/>
      <c r="H112" s="132">
        <f t="shared" si="4"/>
      </c>
    </row>
    <row r="113" spans="1:8" ht="19.5" customHeight="1">
      <c r="A113" s="131">
        <v>109</v>
      </c>
      <c r="B113" s="186"/>
      <c r="C113" s="189"/>
      <c r="D113" s="190"/>
      <c r="E113" s="129">
        <f ca="1" t="shared" si="3"/>
      </c>
      <c r="F113" s="187"/>
      <c r="G113" s="188"/>
      <c r="H113" s="132">
        <f t="shared" si="4"/>
      </c>
    </row>
    <row r="114" spans="1:8" ht="19.5" customHeight="1">
      <c r="A114" s="131">
        <v>110</v>
      </c>
      <c r="B114" s="186"/>
      <c r="C114" s="189"/>
      <c r="D114" s="190"/>
      <c r="E114" s="129">
        <f ca="1" t="shared" si="3"/>
      </c>
      <c r="F114" s="187"/>
      <c r="G114" s="188"/>
      <c r="H114" s="132">
        <f t="shared" si="4"/>
      </c>
    </row>
    <row r="115" spans="1:8" ht="19.5" customHeight="1">
      <c r="A115" s="131">
        <v>111</v>
      </c>
      <c r="B115" s="186"/>
      <c r="C115" s="189"/>
      <c r="D115" s="190"/>
      <c r="E115" s="129">
        <f ca="1" t="shared" si="3"/>
      </c>
      <c r="F115" s="187"/>
      <c r="G115" s="188"/>
      <c r="H115" s="132">
        <f t="shared" si="4"/>
      </c>
    </row>
    <row r="116" spans="1:8" ht="19.5" customHeight="1">
      <c r="A116" s="131">
        <v>112</v>
      </c>
      <c r="B116" s="186"/>
      <c r="C116" s="189"/>
      <c r="D116" s="190"/>
      <c r="E116" s="129">
        <f ca="1" t="shared" si="3"/>
      </c>
      <c r="F116" s="187"/>
      <c r="G116" s="188"/>
      <c r="H116" s="132">
        <f t="shared" si="4"/>
      </c>
    </row>
    <row r="117" spans="1:8" ht="19.5" customHeight="1">
      <c r="A117" s="131">
        <v>113</v>
      </c>
      <c r="B117" s="186"/>
      <c r="C117" s="189"/>
      <c r="D117" s="190"/>
      <c r="E117" s="129">
        <f ca="1" t="shared" si="3"/>
      </c>
      <c r="F117" s="187"/>
      <c r="G117" s="188"/>
      <c r="H117" s="132">
        <f t="shared" si="4"/>
      </c>
    </row>
    <row r="118" spans="1:8" ht="19.5" customHeight="1">
      <c r="A118" s="131">
        <v>114</v>
      </c>
      <c r="B118" s="186"/>
      <c r="C118" s="189"/>
      <c r="D118" s="190"/>
      <c r="E118" s="129">
        <f ca="1" t="shared" si="3"/>
      </c>
      <c r="F118" s="187"/>
      <c r="G118" s="188"/>
      <c r="H118" s="132">
        <f t="shared" si="4"/>
      </c>
    </row>
    <row r="119" spans="1:8" ht="19.5" customHeight="1">
      <c r="A119" s="131">
        <v>115</v>
      </c>
      <c r="B119" s="186"/>
      <c r="C119" s="189"/>
      <c r="D119" s="190"/>
      <c r="E119" s="129">
        <f ca="1" t="shared" si="3"/>
      </c>
      <c r="F119" s="187"/>
      <c r="G119" s="188"/>
      <c r="H119" s="132">
        <f t="shared" si="4"/>
      </c>
    </row>
    <row r="120" spans="1:8" ht="19.5" customHeight="1">
      <c r="A120" s="131">
        <v>116</v>
      </c>
      <c r="B120" s="186"/>
      <c r="C120" s="189"/>
      <c r="D120" s="190"/>
      <c r="E120" s="129">
        <f ca="1" t="shared" si="3"/>
      </c>
      <c r="F120" s="187"/>
      <c r="G120" s="188"/>
      <c r="H120" s="132">
        <f t="shared" si="4"/>
      </c>
    </row>
    <row r="121" spans="1:8" ht="19.5" customHeight="1">
      <c r="A121" s="131">
        <v>117</v>
      </c>
      <c r="B121" s="186"/>
      <c r="C121" s="189"/>
      <c r="D121" s="190"/>
      <c r="E121" s="129">
        <f ca="1" t="shared" si="3"/>
      </c>
      <c r="F121" s="187"/>
      <c r="G121" s="188"/>
      <c r="H121" s="132">
        <f t="shared" si="4"/>
      </c>
    </row>
    <row r="122" spans="1:8" ht="19.5" customHeight="1">
      <c r="A122" s="131">
        <v>118</v>
      </c>
      <c r="B122" s="186"/>
      <c r="C122" s="189"/>
      <c r="D122" s="190"/>
      <c r="E122" s="129">
        <f ca="1" t="shared" si="3"/>
      </c>
      <c r="F122" s="187"/>
      <c r="G122" s="188"/>
      <c r="H122" s="132">
        <f t="shared" si="4"/>
      </c>
    </row>
    <row r="123" spans="1:8" ht="19.5" customHeight="1">
      <c r="A123" s="131">
        <v>119</v>
      </c>
      <c r="B123" s="186"/>
      <c r="C123" s="189"/>
      <c r="D123" s="190"/>
      <c r="E123" s="129">
        <f ca="1" t="shared" si="3"/>
      </c>
      <c r="F123" s="187"/>
      <c r="G123" s="188"/>
      <c r="H123" s="132">
        <f t="shared" si="4"/>
      </c>
    </row>
    <row r="124" spans="1:8" ht="19.5" customHeight="1">
      <c r="A124" s="131">
        <v>120</v>
      </c>
      <c r="B124" s="186"/>
      <c r="C124" s="189"/>
      <c r="D124" s="190"/>
      <c r="E124" s="129">
        <f ca="1" t="shared" si="3"/>
      </c>
      <c r="F124" s="187"/>
      <c r="G124" s="188"/>
      <c r="H124" s="132">
        <f t="shared" si="4"/>
      </c>
    </row>
    <row r="125" spans="1:8" ht="19.5" customHeight="1">
      <c r="A125" s="131">
        <v>121</v>
      </c>
      <c r="B125" s="186"/>
      <c r="C125" s="189"/>
      <c r="D125" s="190"/>
      <c r="E125" s="129">
        <f ca="1" t="shared" si="3"/>
      </c>
      <c r="F125" s="187"/>
      <c r="G125" s="188"/>
      <c r="H125" s="132">
        <f t="shared" si="4"/>
      </c>
    </row>
    <row r="126" spans="1:8" ht="19.5" customHeight="1">
      <c r="A126" s="131">
        <v>122</v>
      </c>
      <c r="B126" s="186"/>
      <c r="C126" s="189"/>
      <c r="D126" s="190"/>
      <c r="E126" s="129">
        <f ca="1" t="shared" si="3"/>
      </c>
      <c r="F126" s="187"/>
      <c r="G126" s="188"/>
      <c r="H126" s="132">
        <f t="shared" si="4"/>
      </c>
    </row>
    <row r="127" spans="1:8" ht="19.5" customHeight="1">
      <c r="A127" s="131">
        <v>123</v>
      </c>
      <c r="B127" s="186"/>
      <c r="C127" s="189"/>
      <c r="D127" s="190"/>
      <c r="E127" s="129">
        <f ca="1" t="shared" si="3"/>
      </c>
      <c r="F127" s="187"/>
      <c r="G127" s="188"/>
      <c r="H127" s="132">
        <f t="shared" si="4"/>
      </c>
    </row>
    <row r="128" spans="1:8" ht="19.5" customHeight="1">
      <c r="A128" s="131">
        <v>124</v>
      </c>
      <c r="B128" s="186"/>
      <c r="C128" s="189"/>
      <c r="D128" s="190"/>
      <c r="E128" s="129">
        <f ca="1" t="shared" si="3"/>
      </c>
      <c r="F128" s="187"/>
      <c r="G128" s="188"/>
      <c r="H128" s="132">
        <f t="shared" si="4"/>
      </c>
    </row>
    <row r="129" spans="1:8" ht="19.5" customHeight="1">
      <c r="A129" s="131">
        <v>125</v>
      </c>
      <c r="B129" s="186"/>
      <c r="C129" s="189"/>
      <c r="D129" s="190"/>
      <c r="E129" s="129">
        <f ca="1" t="shared" si="3"/>
      </c>
      <c r="F129" s="187"/>
      <c r="G129" s="188"/>
      <c r="H129" s="132">
        <f t="shared" si="4"/>
      </c>
    </row>
    <row r="130" spans="1:8" ht="19.5" customHeight="1">
      <c r="A130" s="131">
        <v>126</v>
      </c>
      <c r="B130" s="186"/>
      <c r="C130" s="189"/>
      <c r="D130" s="190"/>
      <c r="E130" s="129">
        <f ca="1" t="shared" si="3"/>
      </c>
      <c r="F130" s="187"/>
      <c r="G130" s="188"/>
      <c r="H130" s="132">
        <f t="shared" si="4"/>
      </c>
    </row>
    <row r="131" spans="1:8" ht="19.5" customHeight="1">
      <c r="A131" s="131">
        <v>127</v>
      </c>
      <c r="B131" s="186"/>
      <c r="C131" s="189"/>
      <c r="D131" s="190"/>
      <c r="E131" s="129">
        <f ca="1" t="shared" si="3"/>
      </c>
      <c r="F131" s="187"/>
      <c r="G131" s="188"/>
      <c r="H131" s="132">
        <f t="shared" si="4"/>
      </c>
    </row>
    <row r="132" spans="1:8" ht="19.5" customHeight="1">
      <c r="A132" s="131">
        <v>128</v>
      </c>
      <c r="B132" s="186"/>
      <c r="C132" s="189"/>
      <c r="D132" s="190"/>
      <c r="E132" s="129">
        <f ca="1" t="shared" si="3"/>
      </c>
      <c r="F132" s="187"/>
      <c r="G132" s="188"/>
      <c r="H132" s="132">
        <f t="shared" si="4"/>
      </c>
    </row>
    <row r="133" spans="1:8" ht="19.5" customHeight="1">
      <c r="A133" s="131">
        <v>129</v>
      </c>
      <c r="B133" s="186"/>
      <c r="C133" s="189"/>
      <c r="D133" s="190"/>
      <c r="E133" s="129">
        <f ca="1" t="shared" si="3"/>
      </c>
      <c r="F133" s="187"/>
      <c r="G133" s="188"/>
      <c r="H133" s="132">
        <f t="shared" si="4"/>
      </c>
    </row>
    <row r="134" spans="1:8" ht="19.5" customHeight="1">
      <c r="A134" s="131">
        <v>130</v>
      </c>
      <c r="B134" s="186"/>
      <c r="C134" s="189"/>
      <c r="D134" s="190"/>
      <c r="E134" s="129">
        <f aca="true" ca="1" t="shared" si="5" ref="E134:E197">IF(COUNT(D134)=1,INDIRECT(ADDRESS(D134+3,2,,,"Προμηθευτές"))&amp;" "&amp;INDIRECT(ADDRESS(D134+3,3,,,"Προμηθευτές")),"")&amp;IF(COUNT(D134)+COUNT(G134)=2," / ","")&amp;IF(COUNT(G134)=1,INDIRECT(ADDRESS(G134+6,5,,,"Συνοπτικός πίνακας")),"")</f>
      </c>
      <c r="F134" s="187"/>
      <c r="G134" s="188"/>
      <c r="H134" s="132">
        <f t="shared" si="4"/>
      </c>
    </row>
    <row r="135" spans="1:8" ht="19.5" customHeight="1">
      <c r="A135" s="131">
        <v>131</v>
      </c>
      <c r="B135" s="186"/>
      <c r="C135" s="189"/>
      <c r="D135" s="190"/>
      <c r="E135" s="129">
        <f ca="1" t="shared" si="5"/>
      </c>
      <c r="F135" s="187"/>
      <c r="G135" s="188"/>
      <c r="H135" s="132">
        <f t="shared" si="4"/>
      </c>
    </row>
    <row r="136" spans="1:8" ht="19.5" customHeight="1">
      <c r="A136" s="131">
        <v>132</v>
      </c>
      <c r="B136" s="186"/>
      <c r="C136" s="189"/>
      <c r="D136" s="190"/>
      <c r="E136" s="129">
        <f ca="1" t="shared" si="5"/>
      </c>
      <c r="F136" s="187"/>
      <c r="G136" s="188"/>
      <c r="H136" s="132">
        <f t="shared" si="4"/>
      </c>
    </row>
    <row r="137" spans="1:8" ht="19.5" customHeight="1">
      <c r="A137" s="131">
        <v>133</v>
      </c>
      <c r="B137" s="186"/>
      <c r="C137" s="189"/>
      <c r="D137" s="190"/>
      <c r="E137" s="129">
        <f ca="1" t="shared" si="5"/>
      </c>
      <c r="F137" s="187"/>
      <c r="G137" s="188"/>
      <c r="H137" s="132">
        <f t="shared" si="4"/>
      </c>
    </row>
    <row r="138" spans="1:8" ht="19.5" customHeight="1">
      <c r="A138" s="131">
        <v>134</v>
      </c>
      <c r="B138" s="186"/>
      <c r="C138" s="189"/>
      <c r="D138" s="190"/>
      <c r="E138" s="129">
        <f ca="1" t="shared" si="5"/>
      </c>
      <c r="F138" s="187"/>
      <c r="G138" s="188"/>
      <c r="H138" s="132">
        <f t="shared" si="4"/>
      </c>
    </row>
    <row r="139" spans="1:8" ht="19.5" customHeight="1">
      <c r="A139" s="131">
        <v>135</v>
      </c>
      <c r="B139" s="186"/>
      <c r="C139" s="189"/>
      <c r="D139" s="190"/>
      <c r="E139" s="129">
        <f ca="1" t="shared" si="5"/>
      </c>
      <c r="F139" s="187"/>
      <c r="G139" s="188"/>
      <c r="H139" s="132">
        <f t="shared" si="4"/>
      </c>
    </row>
    <row r="140" spans="1:8" ht="19.5" customHeight="1">
      <c r="A140" s="131">
        <v>136</v>
      </c>
      <c r="B140" s="186"/>
      <c r="C140" s="189"/>
      <c r="D140" s="190"/>
      <c r="E140" s="129">
        <f ca="1" t="shared" si="5"/>
      </c>
      <c r="F140" s="187"/>
      <c r="G140" s="188"/>
      <c r="H140" s="132">
        <f t="shared" si="4"/>
      </c>
    </row>
    <row r="141" spans="1:8" ht="19.5" customHeight="1">
      <c r="A141" s="131">
        <v>137</v>
      </c>
      <c r="B141" s="186"/>
      <c r="C141" s="189"/>
      <c r="D141" s="190"/>
      <c r="E141" s="129">
        <f ca="1" t="shared" si="5"/>
      </c>
      <c r="F141" s="187"/>
      <c r="G141" s="188"/>
      <c r="H141" s="132">
        <f t="shared" si="4"/>
      </c>
    </row>
    <row r="142" spans="1:8" ht="19.5" customHeight="1">
      <c r="A142" s="131">
        <v>138</v>
      </c>
      <c r="B142" s="186"/>
      <c r="C142" s="189"/>
      <c r="D142" s="190"/>
      <c r="E142" s="129">
        <f ca="1" t="shared" si="5"/>
      </c>
      <c r="F142" s="187"/>
      <c r="G142" s="188"/>
      <c r="H142" s="132">
        <f t="shared" si="4"/>
      </c>
    </row>
    <row r="143" spans="1:8" ht="19.5" customHeight="1">
      <c r="A143" s="131">
        <v>139</v>
      </c>
      <c r="B143" s="186"/>
      <c r="C143" s="189"/>
      <c r="D143" s="190"/>
      <c r="E143" s="129">
        <f ca="1" t="shared" si="5"/>
      </c>
      <c r="F143" s="187"/>
      <c r="G143" s="188"/>
      <c r="H143" s="132">
        <f t="shared" si="4"/>
      </c>
    </row>
    <row r="144" spans="1:8" ht="19.5" customHeight="1">
      <c r="A144" s="131">
        <v>140</v>
      </c>
      <c r="B144" s="186"/>
      <c r="C144" s="189"/>
      <c r="D144" s="190"/>
      <c r="E144" s="129">
        <f ca="1" t="shared" si="5"/>
      </c>
      <c r="F144" s="187"/>
      <c r="G144" s="188"/>
      <c r="H144" s="132">
        <f t="shared" si="4"/>
      </c>
    </row>
    <row r="145" spans="1:8" ht="19.5" customHeight="1">
      <c r="A145" s="131">
        <v>141</v>
      </c>
      <c r="B145" s="186"/>
      <c r="C145" s="189"/>
      <c r="D145" s="190"/>
      <c r="E145" s="129">
        <f ca="1" t="shared" si="5"/>
      </c>
      <c r="F145" s="187"/>
      <c r="G145" s="188"/>
      <c r="H145" s="132">
        <f t="shared" si="4"/>
      </c>
    </row>
    <row r="146" spans="1:8" ht="19.5" customHeight="1">
      <c r="A146" s="131">
        <v>142</v>
      </c>
      <c r="B146" s="186"/>
      <c r="C146" s="189"/>
      <c r="D146" s="190"/>
      <c r="E146" s="129">
        <f ca="1" t="shared" si="5"/>
      </c>
      <c r="F146" s="187"/>
      <c r="G146" s="188"/>
      <c r="H146" s="132">
        <f t="shared" si="4"/>
      </c>
    </row>
    <row r="147" spans="1:8" ht="19.5" customHeight="1">
      <c r="A147" s="131">
        <v>143</v>
      </c>
      <c r="B147" s="186"/>
      <c r="C147" s="189"/>
      <c r="D147" s="190"/>
      <c r="E147" s="129">
        <f ca="1" t="shared" si="5"/>
      </c>
      <c r="F147" s="187"/>
      <c r="G147" s="188"/>
      <c r="H147" s="132">
        <f t="shared" si="4"/>
      </c>
    </row>
    <row r="148" spans="1:8" ht="19.5" customHeight="1">
      <c r="A148" s="131">
        <v>144</v>
      </c>
      <c r="B148" s="186"/>
      <c r="C148" s="189"/>
      <c r="D148" s="190"/>
      <c r="E148" s="129">
        <f ca="1" t="shared" si="5"/>
      </c>
      <c r="F148" s="187"/>
      <c r="G148" s="188"/>
      <c r="H148" s="132">
        <f t="shared" si="4"/>
      </c>
    </row>
    <row r="149" spans="1:8" ht="19.5" customHeight="1">
      <c r="A149" s="131">
        <v>145</v>
      </c>
      <c r="B149" s="186"/>
      <c r="C149" s="189"/>
      <c r="D149" s="190"/>
      <c r="E149" s="129">
        <f ca="1" t="shared" si="5"/>
      </c>
      <c r="F149" s="187"/>
      <c r="G149" s="188"/>
      <c r="H149" s="132">
        <f t="shared" si="4"/>
      </c>
    </row>
    <row r="150" spans="1:8" ht="19.5" customHeight="1">
      <c r="A150" s="131">
        <v>146</v>
      </c>
      <c r="B150" s="186"/>
      <c r="C150" s="189"/>
      <c r="D150" s="190"/>
      <c r="E150" s="129">
        <f ca="1" t="shared" si="5"/>
      </c>
      <c r="F150" s="187"/>
      <c r="G150" s="188"/>
      <c r="H150" s="132">
        <f t="shared" si="4"/>
      </c>
    </row>
    <row r="151" spans="1:8" ht="19.5" customHeight="1">
      <c r="A151" s="131">
        <v>147</v>
      </c>
      <c r="B151" s="186"/>
      <c r="C151" s="189"/>
      <c r="D151" s="190"/>
      <c r="E151" s="129">
        <f ca="1" t="shared" si="5"/>
      </c>
      <c r="F151" s="187"/>
      <c r="G151" s="188"/>
      <c r="H151" s="132">
        <f t="shared" si="4"/>
      </c>
    </row>
    <row r="152" spans="1:8" ht="19.5" customHeight="1">
      <c r="A152" s="131">
        <v>148</v>
      </c>
      <c r="B152" s="186"/>
      <c r="C152" s="189"/>
      <c r="D152" s="190"/>
      <c r="E152" s="129">
        <f ca="1" t="shared" si="5"/>
      </c>
      <c r="F152" s="187"/>
      <c r="G152" s="188"/>
      <c r="H152" s="132">
        <f t="shared" si="4"/>
      </c>
    </row>
    <row r="153" spans="1:8" ht="19.5" customHeight="1">
      <c r="A153" s="131">
        <v>149</v>
      </c>
      <c r="B153" s="186"/>
      <c r="C153" s="189"/>
      <c r="D153" s="190"/>
      <c r="E153" s="129">
        <f ca="1" t="shared" si="5"/>
      </c>
      <c r="F153" s="187"/>
      <c r="G153" s="188"/>
      <c r="H153" s="132">
        <f t="shared" si="4"/>
      </c>
    </row>
    <row r="154" spans="1:8" ht="19.5" customHeight="1">
      <c r="A154" s="131">
        <v>150</v>
      </c>
      <c r="B154" s="186"/>
      <c r="C154" s="189"/>
      <c r="D154" s="190"/>
      <c r="E154" s="129">
        <f ca="1" t="shared" si="5"/>
      </c>
      <c r="F154" s="187"/>
      <c r="G154" s="188"/>
      <c r="H154" s="132">
        <f t="shared" si="4"/>
      </c>
    </row>
    <row r="155" spans="1:8" ht="19.5" customHeight="1">
      <c r="A155" s="131">
        <v>151</v>
      </c>
      <c r="B155" s="186"/>
      <c r="C155" s="189"/>
      <c r="D155" s="190"/>
      <c r="E155" s="129">
        <f ca="1" t="shared" si="5"/>
      </c>
      <c r="F155" s="187"/>
      <c r="G155" s="188"/>
      <c r="H155" s="132">
        <f t="shared" si="4"/>
      </c>
    </row>
    <row r="156" spans="1:8" ht="19.5" customHeight="1">
      <c r="A156" s="131">
        <v>152</v>
      </c>
      <c r="B156" s="186"/>
      <c r="C156" s="189"/>
      <c r="D156" s="190"/>
      <c r="E156" s="129">
        <f ca="1" t="shared" si="5"/>
      </c>
      <c r="F156" s="187"/>
      <c r="G156" s="188"/>
      <c r="H156" s="132">
        <f t="shared" si="4"/>
      </c>
    </row>
    <row r="157" spans="1:8" ht="19.5" customHeight="1">
      <c r="A157" s="131">
        <v>153</v>
      </c>
      <c r="B157" s="186"/>
      <c r="C157" s="189"/>
      <c r="D157" s="190"/>
      <c r="E157" s="129">
        <f ca="1" t="shared" si="5"/>
      </c>
      <c r="F157" s="187"/>
      <c r="G157" s="188"/>
      <c r="H157" s="132">
        <f t="shared" si="4"/>
      </c>
    </row>
    <row r="158" spans="1:8" ht="19.5" customHeight="1">
      <c r="A158" s="131">
        <v>154</v>
      </c>
      <c r="B158" s="186"/>
      <c r="C158" s="189"/>
      <c r="D158" s="190"/>
      <c r="E158" s="129">
        <f ca="1" t="shared" si="5"/>
      </c>
      <c r="F158" s="187"/>
      <c r="G158" s="188"/>
      <c r="H158" s="132">
        <f t="shared" si="4"/>
      </c>
    </row>
    <row r="159" spans="1:8" ht="19.5" customHeight="1">
      <c r="A159" s="131">
        <v>155</v>
      </c>
      <c r="B159" s="186"/>
      <c r="C159" s="189"/>
      <c r="D159" s="190"/>
      <c r="E159" s="129">
        <f ca="1" t="shared" si="5"/>
      </c>
      <c r="F159" s="187"/>
      <c r="G159" s="188"/>
      <c r="H159" s="132">
        <f t="shared" si="4"/>
      </c>
    </row>
    <row r="160" spans="1:8" ht="19.5" customHeight="1">
      <c r="A160" s="131">
        <v>156</v>
      </c>
      <c r="B160" s="186"/>
      <c r="C160" s="189"/>
      <c r="D160" s="190"/>
      <c r="E160" s="129">
        <f ca="1" t="shared" si="5"/>
      </c>
      <c r="F160" s="187"/>
      <c r="G160" s="188"/>
      <c r="H160" s="132">
        <f t="shared" si="4"/>
      </c>
    </row>
    <row r="161" spans="1:8" ht="19.5" customHeight="1">
      <c r="A161" s="131">
        <v>157</v>
      </c>
      <c r="B161" s="186"/>
      <c r="C161" s="189"/>
      <c r="D161" s="190"/>
      <c r="E161" s="129">
        <f ca="1" t="shared" si="5"/>
      </c>
      <c r="F161" s="187"/>
      <c r="G161" s="188"/>
      <c r="H161" s="132">
        <f t="shared" si="4"/>
      </c>
    </row>
    <row r="162" spans="1:8" ht="19.5" customHeight="1">
      <c r="A162" s="131">
        <v>158</v>
      </c>
      <c r="B162" s="186"/>
      <c r="C162" s="189"/>
      <c r="D162" s="190"/>
      <c r="E162" s="129">
        <f ca="1" t="shared" si="5"/>
      </c>
      <c r="F162" s="187"/>
      <c r="G162" s="188"/>
      <c r="H162" s="132">
        <f t="shared" si="4"/>
      </c>
    </row>
    <row r="163" spans="1:8" ht="19.5" customHeight="1">
      <c r="A163" s="131">
        <v>159</v>
      </c>
      <c r="B163" s="186"/>
      <c r="C163" s="189"/>
      <c r="D163" s="190"/>
      <c r="E163" s="129">
        <f ca="1" t="shared" si="5"/>
      </c>
      <c r="F163" s="187"/>
      <c r="G163" s="188"/>
      <c r="H163" s="132">
        <f aca="true" t="shared" si="6" ref="H163:H204">IF(COUNT(F163)=1,F163+H162,"")</f>
      </c>
    </row>
    <row r="164" spans="1:8" ht="19.5" customHeight="1">
      <c r="A164" s="131">
        <v>160</v>
      </c>
      <c r="B164" s="186"/>
      <c r="C164" s="189"/>
      <c r="D164" s="190"/>
      <c r="E164" s="129">
        <f ca="1" t="shared" si="5"/>
      </c>
      <c r="F164" s="187"/>
      <c r="G164" s="188"/>
      <c r="H164" s="132">
        <f t="shared" si="6"/>
      </c>
    </row>
    <row r="165" spans="1:8" ht="19.5" customHeight="1">
      <c r="A165" s="131">
        <v>161</v>
      </c>
      <c r="B165" s="186"/>
      <c r="C165" s="189"/>
      <c r="D165" s="190"/>
      <c r="E165" s="129">
        <f ca="1" t="shared" si="5"/>
      </c>
      <c r="F165" s="187"/>
      <c r="G165" s="188"/>
      <c r="H165" s="132">
        <f t="shared" si="6"/>
      </c>
    </row>
    <row r="166" spans="1:8" ht="19.5" customHeight="1">
      <c r="A166" s="131">
        <v>162</v>
      </c>
      <c r="B166" s="186"/>
      <c r="C166" s="189"/>
      <c r="D166" s="190"/>
      <c r="E166" s="129">
        <f ca="1" t="shared" si="5"/>
      </c>
      <c r="F166" s="187"/>
      <c r="G166" s="188"/>
      <c r="H166" s="132">
        <f t="shared" si="6"/>
      </c>
    </row>
    <row r="167" spans="1:8" ht="19.5" customHeight="1">
      <c r="A167" s="131">
        <v>163</v>
      </c>
      <c r="B167" s="186"/>
      <c r="C167" s="189"/>
      <c r="D167" s="190"/>
      <c r="E167" s="129">
        <f ca="1" t="shared" si="5"/>
      </c>
      <c r="F167" s="187"/>
      <c r="G167" s="188"/>
      <c r="H167" s="132">
        <f t="shared" si="6"/>
      </c>
    </row>
    <row r="168" spans="1:8" ht="19.5" customHeight="1">
      <c r="A168" s="131">
        <v>164</v>
      </c>
      <c r="B168" s="186"/>
      <c r="C168" s="189"/>
      <c r="D168" s="190"/>
      <c r="E168" s="129">
        <f ca="1" t="shared" si="5"/>
      </c>
      <c r="F168" s="187"/>
      <c r="G168" s="188"/>
      <c r="H168" s="132">
        <f t="shared" si="6"/>
      </c>
    </row>
    <row r="169" spans="1:8" ht="19.5" customHeight="1">
      <c r="A169" s="131">
        <v>165</v>
      </c>
      <c r="B169" s="186"/>
      <c r="C169" s="189"/>
      <c r="D169" s="190"/>
      <c r="E169" s="129">
        <f ca="1" t="shared" si="5"/>
      </c>
      <c r="F169" s="187"/>
      <c r="G169" s="188"/>
      <c r="H169" s="132">
        <f t="shared" si="6"/>
      </c>
    </row>
    <row r="170" spans="1:8" ht="19.5" customHeight="1">
      <c r="A170" s="131">
        <v>166</v>
      </c>
      <c r="B170" s="186"/>
      <c r="C170" s="189"/>
      <c r="D170" s="190"/>
      <c r="E170" s="129">
        <f ca="1" t="shared" si="5"/>
      </c>
      <c r="F170" s="187"/>
      <c r="G170" s="188"/>
      <c r="H170" s="132">
        <f t="shared" si="6"/>
      </c>
    </row>
    <row r="171" spans="1:8" ht="19.5" customHeight="1">
      <c r="A171" s="131">
        <v>167</v>
      </c>
      <c r="B171" s="186"/>
      <c r="C171" s="189"/>
      <c r="D171" s="190"/>
      <c r="E171" s="129">
        <f ca="1" t="shared" si="5"/>
      </c>
      <c r="F171" s="187"/>
      <c r="G171" s="188"/>
      <c r="H171" s="132">
        <f t="shared" si="6"/>
      </c>
    </row>
    <row r="172" spans="1:8" ht="19.5" customHeight="1">
      <c r="A172" s="131">
        <v>168</v>
      </c>
      <c r="B172" s="186"/>
      <c r="C172" s="189"/>
      <c r="D172" s="190"/>
      <c r="E172" s="129">
        <f ca="1" t="shared" si="5"/>
      </c>
      <c r="F172" s="187"/>
      <c r="G172" s="188"/>
      <c r="H172" s="132">
        <f t="shared" si="6"/>
      </c>
    </row>
    <row r="173" spans="1:8" ht="19.5" customHeight="1">
      <c r="A173" s="131">
        <v>169</v>
      </c>
      <c r="B173" s="186"/>
      <c r="C173" s="189"/>
      <c r="D173" s="190"/>
      <c r="E173" s="129">
        <f ca="1" t="shared" si="5"/>
      </c>
      <c r="F173" s="187"/>
      <c r="G173" s="188"/>
      <c r="H173" s="132">
        <f t="shared" si="6"/>
      </c>
    </row>
    <row r="174" spans="1:8" ht="19.5" customHeight="1">
      <c r="A174" s="131">
        <v>170</v>
      </c>
      <c r="B174" s="186"/>
      <c r="C174" s="189"/>
      <c r="D174" s="190"/>
      <c r="E174" s="129">
        <f ca="1" t="shared" si="5"/>
      </c>
      <c r="F174" s="187"/>
      <c r="G174" s="188"/>
      <c r="H174" s="132">
        <f t="shared" si="6"/>
      </c>
    </row>
    <row r="175" spans="1:8" ht="19.5" customHeight="1">
      <c r="A175" s="131">
        <v>171</v>
      </c>
      <c r="B175" s="186"/>
      <c r="C175" s="189"/>
      <c r="D175" s="190"/>
      <c r="E175" s="129">
        <f ca="1" t="shared" si="5"/>
      </c>
      <c r="F175" s="187"/>
      <c r="G175" s="188"/>
      <c r="H175" s="132">
        <f t="shared" si="6"/>
      </c>
    </row>
    <row r="176" spans="1:8" ht="19.5" customHeight="1">
      <c r="A176" s="131">
        <v>172</v>
      </c>
      <c r="B176" s="186"/>
      <c r="C176" s="189"/>
      <c r="D176" s="190"/>
      <c r="E176" s="129">
        <f ca="1" t="shared" si="5"/>
      </c>
      <c r="F176" s="187"/>
      <c r="G176" s="188"/>
      <c r="H176" s="132">
        <f t="shared" si="6"/>
      </c>
    </row>
    <row r="177" spans="1:8" ht="19.5" customHeight="1">
      <c r="A177" s="131">
        <v>173</v>
      </c>
      <c r="B177" s="186"/>
      <c r="C177" s="189"/>
      <c r="D177" s="190"/>
      <c r="E177" s="129">
        <f ca="1" t="shared" si="5"/>
      </c>
      <c r="F177" s="187"/>
      <c r="G177" s="188"/>
      <c r="H177" s="132">
        <f t="shared" si="6"/>
      </c>
    </row>
    <row r="178" spans="1:8" ht="19.5" customHeight="1">
      <c r="A178" s="131">
        <v>174</v>
      </c>
      <c r="B178" s="186"/>
      <c r="C178" s="189"/>
      <c r="D178" s="190"/>
      <c r="E178" s="129">
        <f ca="1" t="shared" si="5"/>
      </c>
      <c r="F178" s="187"/>
      <c r="G178" s="188"/>
      <c r="H178" s="132">
        <f t="shared" si="6"/>
      </c>
    </row>
    <row r="179" spans="1:8" ht="19.5" customHeight="1">
      <c r="A179" s="131">
        <v>175</v>
      </c>
      <c r="B179" s="186"/>
      <c r="C179" s="189"/>
      <c r="D179" s="190"/>
      <c r="E179" s="129">
        <f ca="1" t="shared" si="5"/>
      </c>
      <c r="F179" s="187"/>
      <c r="G179" s="188"/>
      <c r="H179" s="132">
        <f t="shared" si="6"/>
      </c>
    </row>
    <row r="180" spans="1:8" ht="19.5" customHeight="1">
      <c r="A180" s="131">
        <v>176</v>
      </c>
      <c r="B180" s="186"/>
      <c r="C180" s="189"/>
      <c r="D180" s="190"/>
      <c r="E180" s="129">
        <f ca="1" t="shared" si="5"/>
      </c>
      <c r="F180" s="187"/>
      <c r="G180" s="188"/>
      <c r="H180" s="132">
        <f t="shared" si="6"/>
      </c>
    </row>
    <row r="181" spans="1:8" ht="19.5" customHeight="1">
      <c r="A181" s="131">
        <v>177</v>
      </c>
      <c r="B181" s="186"/>
      <c r="C181" s="189"/>
      <c r="D181" s="190"/>
      <c r="E181" s="129">
        <f ca="1" t="shared" si="5"/>
      </c>
      <c r="F181" s="187"/>
      <c r="G181" s="188"/>
      <c r="H181" s="132">
        <f t="shared" si="6"/>
      </c>
    </row>
    <row r="182" spans="1:8" ht="19.5" customHeight="1">
      <c r="A182" s="131">
        <v>178</v>
      </c>
      <c r="B182" s="186"/>
      <c r="C182" s="189"/>
      <c r="D182" s="190"/>
      <c r="E182" s="129">
        <f ca="1" t="shared" si="5"/>
      </c>
      <c r="F182" s="187"/>
      <c r="G182" s="188"/>
      <c r="H182" s="132">
        <f t="shared" si="6"/>
      </c>
    </row>
    <row r="183" spans="1:8" ht="19.5" customHeight="1">
      <c r="A183" s="131">
        <v>179</v>
      </c>
      <c r="B183" s="186"/>
      <c r="C183" s="189"/>
      <c r="D183" s="190"/>
      <c r="E183" s="129">
        <f ca="1" t="shared" si="5"/>
      </c>
      <c r="F183" s="187"/>
      <c r="G183" s="188"/>
      <c r="H183" s="132">
        <f t="shared" si="6"/>
      </c>
    </row>
    <row r="184" spans="1:8" ht="19.5" customHeight="1">
      <c r="A184" s="131">
        <v>180</v>
      </c>
      <c r="B184" s="186"/>
      <c r="C184" s="189"/>
      <c r="D184" s="190"/>
      <c r="E184" s="129">
        <f ca="1" t="shared" si="5"/>
      </c>
      <c r="F184" s="187"/>
      <c r="G184" s="188"/>
      <c r="H184" s="132">
        <f t="shared" si="6"/>
      </c>
    </row>
    <row r="185" spans="1:8" ht="19.5" customHeight="1">
      <c r="A185" s="131">
        <v>181</v>
      </c>
      <c r="B185" s="186"/>
      <c r="C185" s="189"/>
      <c r="D185" s="190"/>
      <c r="E185" s="129">
        <f ca="1" t="shared" si="5"/>
      </c>
      <c r="F185" s="187"/>
      <c r="G185" s="188"/>
      <c r="H185" s="132">
        <f t="shared" si="6"/>
      </c>
    </row>
    <row r="186" spans="1:8" ht="19.5" customHeight="1">
      <c r="A186" s="131">
        <v>182</v>
      </c>
      <c r="B186" s="186"/>
      <c r="C186" s="189"/>
      <c r="D186" s="190"/>
      <c r="E186" s="129">
        <f ca="1" t="shared" si="5"/>
      </c>
      <c r="F186" s="187"/>
      <c r="G186" s="188"/>
      <c r="H186" s="132">
        <f t="shared" si="6"/>
      </c>
    </row>
    <row r="187" spans="1:8" ht="19.5" customHeight="1">
      <c r="A187" s="131">
        <v>183</v>
      </c>
      <c r="B187" s="186"/>
      <c r="C187" s="189"/>
      <c r="D187" s="190"/>
      <c r="E187" s="129">
        <f ca="1" t="shared" si="5"/>
      </c>
      <c r="F187" s="187"/>
      <c r="G187" s="188"/>
      <c r="H187" s="132">
        <f t="shared" si="6"/>
      </c>
    </row>
    <row r="188" spans="1:8" ht="19.5" customHeight="1">
      <c r="A188" s="131">
        <v>184</v>
      </c>
      <c r="B188" s="186"/>
      <c r="C188" s="189"/>
      <c r="D188" s="190"/>
      <c r="E188" s="129">
        <f ca="1" t="shared" si="5"/>
      </c>
      <c r="F188" s="187"/>
      <c r="G188" s="188"/>
      <c r="H188" s="132">
        <f t="shared" si="6"/>
      </c>
    </row>
    <row r="189" spans="1:8" ht="19.5" customHeight="1">
      <c r="A189" s="131">
        <v>185</v>
      </c>
      <c r="B189" s="186"/>
      <c r="C189" s="189"/>
      <c r="D189" s="190"/>
      <c r="E189" s="129">
        <f ca="1" t="shared" si="5"/>
      </c>
      <c r="F189" s="187"/>
      <c r="G189" s="188"/>
      <c r="H189" s="132">
        <f t="shared" si="6"/>
      </c>
    </row>
    <row r="190" spans="1:8" ht="19.5" customHeight="1">
      <c r="A190" s="131">
        <v>186</v>
      </c>
      <c r="B190" s="186"/>
      <c r="C190" s="189"/>
      <c r="D190" s="190"/>
      <c r="E190" s="129">
        <f ca="1" t="shared" si="5"/>
      </c>
      <c r="F190" s="187"/>
      <c r="G190" s="188"/>
      <c r="H190" s="132">
        <f t="shared" si="6"/>
      </c>
    </row>
    <row r="191" spans="1:8" ht="19.5" customHeight="1">
      <c r="A191" s="131">
        <v>187</v>
      </c>
      <c r="B191" s="186"/>
      <c r="C191" s="189"/>
      <c r="D191" s="190"/>
      <c r="E191" s="129">
        <f ca="1" t="shared" si="5"/>
      </c>
      <c r="F191" s="187"/>
      <c r="G191" s="188"/>
      <c r="H191" s="132">
        <f t="shared" si="6"/>
      </c>
    </row>
    <row r="192" spans="1:8" ht="19.5" customHeight="1">
      <c r="A192" s="131">
        <v>188</v>
      </c>
      <c r="B192" s="186"/>
      <c r="C192" s="189"/>
      <c r="D192" s="190"/>
      <c r="E192" s="129">
        <f ca="1" t="shared" si="5"/>
      </c>
      <c r="F192" s="187"/>
      <c r="G192" s="188"/>
      <c r="H192" s="132">
        <f t="shared" si="6"/>
      </c>
    </row>
    <row r="193" spans="1:8" ht="19.5" customHeight="1">
      <c r="A193" s="131">
        <v>189</v>
      </c>
      <c r="B193" s="186"/>
      <c r="C193" s="189"/>
      <c r="D193" s="190"/>
      <c r="E193" s="129">
        <f ca="1" t="shared" si="5"/>
      </c>
      <c r="F193" s="187"/>
      <c r="G193" s="188"/>
      <c r="H193" s="132">
        <f t="shared" si="6"/>
      </c>
    </row>
    <row r="194" spans="1:8" ht="19.5" customHeight="1">
      <c r="A194" s="131">
        <v>190</v>
      </c>
      <c r="B194" s="186"/>
      <c r="C194" s="189"/>
      <c r="D194" s="190"/>
      <c r="E194" s="129">
        <f ca="1" t="shared" si="5"/>
      </c>
      <c r="F194" s="187"/>
      <c r="G194" s="188"/>
      <c r="H194" s="132">
        <f t="shared" si="6"/>
      </c>
    </row>
    <row r="195" spans="1:8" ht="19.5" customHeight="1">
      <c r="A195" s="131">
        <v>191</v>
      </c>
      <c r="B195" s="186"/>
      <c r="C195" s="189"/>
      <c r="D195" s="190"/>
      <c r="E195" s="129">
        <f ca="1" t="shared" si="5"/>
      </c>
      <c r="F195" s="187"/>
      <c r="G195" s="188"/>
      <c r="H195" s="132">
        <f t="shared" si="6"/>
      </c>
    </row>
    <row r="196" spans="1:8" ht="19.5" customHeight="1">
      <c r="A196" s="131">
        <v>192</v>
      </c>
      <c r="B196" s="186"/>
      <c r="C196" s="189"/>
      <c r="D196" s="190"/>
      <c r="E196" s="129">
        <f ca="1" t="shared" si="5"/>
      </c>
      <c r="F196" s="187"/>
      <c r="G196" s="188"/>
      <c r="H196" s="132">
        <f t="shared" si="6"/>
      </c>
    </row>
    <row r="197" spans="1:8" ht="19.5" customHeight="1">
      <c r="A197" s="131">
        <v>193</v>
      </c>
      <c r="B197" s="186"/>
      <c r="C197" s="189"/>
      <c r="D197" s="190"/>
      <c r="E197" s="129">
        <f ca="1" t="shared" si="5"/>
      </c>
      <c r="F197" s="187"/>
      <c r="G197" s="188"/>
      <c r="H197" s="132">
        <f t="shared" si="6"/>
      </c>
    </row>
    <row r="198" spans="1:8" ht="19.5" customHeight="1">
      <c r="A198" s="131">
        <v>194</v>
      </c>
      <c r="B198" s="186"/>
      <c r="C198" s="189"/>
      <c r="D198" s="190"/>
      <c r="E198" s="129">
        <f aca="true" ca="1" t="shared" si="7" ref="E198:E204">IF(COUNT(D198)=1,INDIRECT(ADDRESS(D198+3,2,,,"Προμηθευτές"))&amp;" "&amp;INDIRECT(ADDRESS(D198+3,3,,,"Προμηθευτές")),"")&amp;IF(COUNT(D198)+COUNT(G198)=2," / ","")&amp;IF(COUNT(G198)=1,INDIRECT(ADDRESS(G198+6,5,,,"Συνοπτικός πίνακας")),"")</f>
      </c>
      <c r="F198" s="187"/>
      <c r="G198" s="188"/>
      <c r="H198" s="132">
        <f t="shared" si="6"/>
      </c>
    </row>
    <row r="199" spans="1:8" ht="19.5" customHeight="1">
      <c r="A199" s="131">
        <v>195</v>
      </c>
      <c r="B199" s="186"/>
      <c r="C199" s="189"/>
      <c r="D199" s="190"/>
      <c r="E199" s="129">
        <f ca="1" t="shared" si="7"/>
      </c>
      <c r="F199" s="187"/>
      <c r="G199" s="188"/>
      <c r="H199" s="132">
        <f t="shared" si="6"/>
      </c>
    </row>
    <row r="200" spans="1:8" ht="19.5" customHeight="1">
      <c r="A200" s="131">
        <v>196</v>
      </c>
      <c r="B200" s="186"/>
      <c r="C200" s="189"/>
      <c r="D200" s="190"/>
      <c r="E200" s="129">
        <f ca="1" t="shared" si="7"/>
      </c>
      <c r="F200" s="187"/>
      <c r="G200" s="188"/>
      <c r="H200" s="132">
        <f t="shared" si="6"/>
      </c>
    </row>
    <row r="201" spans="1:8" ht="19.5" customHeight="1">
      <c r="A201" s="131">
        <v>197</v>
      </c>
      <c r="B201" s="186"/>
      <c r="C201" s="189"/>
      <c r="D201" s="190"/>
      <c r="E201" s="129">
        <f ca="1" t="shared" si="7"/>
      </c>
      <c r="F201" s="187"/>
      <c r="G201" s="188"/>
      <c r="H201" s="132">
        <f t="shared" si="6"/>
      </c>
    </row>
    <row r="202" spans="1:8" ht="19.5" customHeight="1">
      <c r="A202" s="131">
        <v>198</v>
      </c>
      <c r="B202" s="186"/>
      <c r="C202" s="189"/>
      <c r="D202" s="190"/>
      <c r="E202" s="129">
        <f ca="1" t="shared" si="7"/>
      </c>
      <c r="F202" s="187"/>
      <c r="G202" s="188"/>
      <c r="H202" s="132">
        <f t="shared" si="6"/>
      </c>
    </row>
    <row r="203" spans="1:8" ht="19.5" customHeight="1">
      <c r="A203" s="131">
        <v>199</v>
      </c>
      <c r="B203" s="186"/>
      <c r="C203" s="189"/>
      <c r="D203" s="190"/>
      <c r="E203" s="129">
        <f ca="1" t="shared" si="7"/>
      </c>
      <c r="F203" s="187"/>
      <c r="G203" s="188"/>
      <c r="H203" s="132">
        <f t="shared" si="6"/>
      </c>
    </row>
    <row r="204" spans="1:8" ht="19.5" customHeight="1">
      <c r="A204" s="131">
        <v>200</v>
      </c>
      <c r="B204" s="186"/>
      <c r="C204" s="189"/>
      <c r="D204" s="190"/>
      <c r="E204" s="129">
        <f ca="1" t="shared" si="7"/>
      </c>
      <c r="F204" s="187"/>
      <c r="G204" s="188"/>
      <c r="H204" s="132">
        <f t="shared" si="6"/>
      </c>
    </row>
  </sheetData>
  <sheetProtection sheet="1"/>
  <mergeCells count="8">
    <mergeCell ref="A1:H1"/>
    <mergeCell ref="E3:E4"/>
    <mergeCell ref="F3:F4"/>
    <mergeCell ref="G3:G4"/>
    <mergeCell ref="H3:H4"/>
    <mergeCell ref="A3:A4"/>
    <mergeCell ref="B3:C3"/>
    <mergeCell ref="D3:D4"/>
  </mergeCells>
  <printOptions horizontalCentered="1"/>
  <pageMargins left="0.15748031496062992" right="0.15748031496062992" top="0.3937007874015748" bottom="0.3937007874015748" header="0.5118110236220472" footer="0.5118110236220472"/>
  <pageSetup blackAndWhite="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Εκτυπώσεις">
    <tabColor indexed="52"/>
  </sheetPr>
  <dimension ref="B2:C13"/>
  <sheetViews>
    <sheetView zoomScalePageLayoutView="0" workbookViewId="0" topLeftCell="A1">
      <selection activeCell="A1" sqref="A1"/>
    </sheetView>
  </sheetViews>
  <sheetFormatPr defaultColWidth="9.00390625" defaultRowHeight="40.5" customHeight="1"/>
  <cols>
    <col min="1" max="1" width="0.74609375" style="30" customWidth="1"/>
    <col min="2" max="2" width="58.25390625" style="30" customWidth="1"/>
    <col min="3" max="3" width="58.625" style="178" customWidth="1"/>
    <col min="4" max="16384" width="9.125" style="30" customWidth="1"/>
  </cols>
  <sheetData>
    <row r="1" ht="3.75" customHeight="1" thickBot="1"/>
    <row r="2" ht="24" customHeight="1" thickBot="1">
      <c r="B2" s="144" t="s">
        <v>140</v>
      </c>
    </row>
    <row r="3" spans="2:3" ht="79.5" customHeight="1" thickBot="1">
      <c r="B3" s="145"/>
      <c r="C3" s="200" t="s">
        <v>239</v>
      </c>
    </row>
    <row r="4" ht="17.25" customHeight="1" thickBot="1"/>
    <row r="5" spans="2:3" s="118" customFormat="1" ht="24" customHeight="1" thickBot="1">
      <c r="B5" s="144" t="s">
        <v>141</v>
      </c>
      <c r="C5" s="178"/>
    </row>
    <row r="6" spans="2:3" ht="128.25" customHeight="1" thickBot="1">
      <c r="B6" s="145"/>
      <c r="C6" s="200" t="s">
        <v>214</v>
      </c>
    </row>
    <row r="7" ht="17.25" customHeight="1" thickBot="1"/>
    <row r="8" spans="2:3" s="162" customFormat="1" ht="24" customHeight="1" thickBot="1">
      <c r="B8" s="144" t="s">
        <v>153</v>
      </c>
      <c r="C8" s="179"/>
    </row>
    <row r="9" spans="2:3" ht="31.5" customHeight="1" thickBot="1">
      <c r="B9" s="145"/>
      <c r="C9" s="226" t="s">
        <v>215</v>
      </c>
    </row>
    <row r="10" spans="2:3" ht="31.5" customHeight="1" thickBot="1">
      <c r="B10" s="145"/>
      <c r="C10" s="226" t="s">
        <v>216</v>
      </c>
    </row>
    <row r="11" ht="17.25" customHeight="1" thickBot="1"/>
    <row r="12" ht="24" customHeight="1" thickBot="1">
      <c r="B12" s="176" t="s">
        <v>179</v>
      </c>
    </row>
    <row r="13" spans="2:3" ht="31.5" customHeight="1" thickBot="1">
      <c r="B13" s="145"/>
      <c r="C13" s="169" t="s">
        <v>180</v>
      </c>
    </row>
  </sheetData>
  <sheetProtection sheet="1"/>
  <printOptions horizontalCentered="1" verticalCentered="1"/>
  <pageMargins left="0.15748031496062992" right="0.15748031496062992" top="0.3937007874015748" bottom="0.3937007874015748" header="0.5118110236220472" footer="0.5118110236220472"/>
  <pageSetup horizontalDpi="1200" verticalDpi="1200" orientation="landscape" paperSize="9" r:id="rId2"/>
  <drawing r:id="rId1"/>
</worksheet>
</file>

<file path=xl/worksheets/sheet6.xml><?xml version="1.0" encoding="utf-8"?>
<worksheet xmlns="http://schemas.openxmlformats.org/spreadsheetml/2006/main" xmlns:r="http://schemas.openxmlformats.org/officeDocument/2006/relationships">
  <sheetPr codeName="Βοήθεια">
    <tabColor indexed="10"/>
  </sheetPr>
  <dimension ref="A2:C62"/>
  <sheetViews>
    <sheetView zoomScalePageLayoutView="0" workbookViewId="0" topLeftCell="A1">
      <selection activeCell="A1" sqref="A1"/>
    </sheetView>
  </sheetViews>
  <sheetFormatPr defaultColWidth="9.00390625" defaultRowHeight="22.5" customHeight="1"/>
  <cols>
    <col min="1" max="1" width="0.74609375" style="228" customWidth="1"/>
    <col min="2" max="2" width="12.625" style="147" customWidth="1"/>
    <col min="3" max="3" width="84.25390625" style="135" customWidth="1"/>
    <col min="4" max="4" width="0.74609375" style="5" customWidth="1"/>
    <col min="5" max="16384" width="9.125" style="5" customWidth="1"/>
  </cols>
  <sheetData>
    <row r="1" ht="3.75" customHeight="1"/>
    <row r="2" spans="2:3" ht="12.75" customHeight="1">
      <c r="B2" s="270" t="s">
        <v>226</v>
      </c>
      <c r="C2" s="270"/>
    </row>
    <row r="3" spans="1:3" ht="26.25" customHeight="1">
      <c r="A3" s="227" t="s">
        <v>217</v>
      </c>
      <c r="B3" s="272" t="s">
        <v>227</v>
      </c>
      <c r="C3" s="280"/>
    </row>
    <row r="4" spans="1:3" ht="116.25" customHeight="1">
      <c r="A4" s="227" t="s">
        <v>217</v>
      </c>
      <c r="B4" s="272" t="s">
        <v>228</v>
      </c>
      <c r="C4" s="280"/>
    </row>
    <row r="5" spans="1:3" ht="91.5" customHeight="1">
      <c r="A5" s="227" t="s">
        <v>217</v>
      </c>
      <c r="B5" s="272" t="s">
        <v>229</v>
      </c>
      <c r="C5" s="280"/>
    </row>
    <row r="6" ht="12.75" customHeight="1"/>
    <row r="7" spans="2:3" ht="12.75" customHeight="1">
      <c r="B7" s="270" t="s">
        <v>191</v>
      </c>
      <c r="C7" s="270"/>
    </row>
    <row r="8" spans="1:3" ht="91.5" customHeight="1">
      <c r="A8" s="227" t="s">
        <v>217</v>
      </c>
      <c r="B8" s="280" t="s">
        <v>221</v>
      </c>
      <c r="C8" s="280"/>
    </row>
    <row r="9" spans="1:3" ht="13.5" customHeight="1">
      <c r="A9" s="227" t="s">
        <v>217</v>
      </c>
      <c r="B9" s="272" t="s">
        <v>231</v>
      </c>
      <c r="C9" s="280"/>
    </row>
    <row r="10" spans="1:3" ht="26.25" customHeight="1">
      <c r="A10" s="227" t="s">
        <v>217</v>
      </c>
      <c r="B10" s="272" t="s">
        <v>207</v>
      </c>
      <c r="C10" s="280"/>
    </row>
    <row r="11" spans="2:3" ht="23.25" customHeight="1">
      <c r="B11" s="278"/>
      <c r="C11" s="278"/>
    </row>
    <row r="12" ht="12.75" customHeight="1">
      <c r="B12" s="152"/>
    </row>
    <row r="13" spans="2:3" ht="12.75" customHeight="1">
      <c r="B13" s="275" t="s">
        <v>232</v>
      </c>
      <c r="C13" s="275"/>
    </row>
    <row r="14" spans="2:3" ht="39.75" customHeight="1">
      <c r="B14" s="276" t="s">
        <v>233</v>
      </c>
      <c r="C14" s="277"/>
    </row>
    <row r="15" ht="12.75" customHeight="1">
      <c r="B15" s="152"/>
    </row>
    <row r="16" spans="2:3" ht="12.75">
      <c r="B16" s="270" t="s">
        <v>192</v>
      </c>
      <c r="C16" s="270"/>
    </row>
    <row r="17" spans="1:3" ht="13.5" customHeight="1">
      <c r="A17" s="227" t="s">
        <v>217</v>
      </c>
      <c r="B17" s="280" t="s">
        <v>190</v>
      </c>
      <c r="C17" s="280"/>
    </row>
    <row r="18" spans="1:3" ht="78.75" customHeight="1">
      <c r="A18" s="227" t="s">
        <v>217</v>
      </c>
      <c r="B18" s="272" t="s">
        <v>225</v>
      </c>
      <c r="C18" s="280"/>
    </row>
    <row r="19" ht="12.75"/>
    <row r="20" spans="2:3" ht="12.75">
      <c r="B20" s="281" t="s">
        <v>188</v>
      </c>
      <c r="C20" s="281"/>
    </row>
    <row r="21" spans="1:3" ht="65.25" customHeight="1">
      <c r="A21" s="227" t="s">
        <v>217</v>
      </c>
      <c r="B21" s="272" t="s">
        <v>222</v>
      </c>
      <c r="C21" s="273"/>
    </row>
    <row r="22" spans="1:3" ht="13.5" customHeight="1">
      <c r="A22" s="227" t="s">
        <v>217</v>
      </c>
      <c r="B22" s="272" t="s">
        <v>218</v>
      </c>
      <c r="C22" s="273"/>
    </row>
    <row r="23" ht="12.75"/>
    <row r="24" spans="2:3" ht="12.75">
      <c r="B24" s="281" t="s">
        <v>145</v>
      </c>
      <c r="C24" s="281"/>
    </row>
    <row r="25" spans="1:3" ht="52.5" customHeight="1">
      <c r="A25" s="227" t="s">
        <v>217</v>
      </c>
      <c r="B25" s="272" t="s">
        <v>219</v>
      </c>
      <c r="C25" s="273"/>
    </row>
    <row r="26" spans="1:3" ht="52.5" customHeight="1">
      <c r="A26" s="227" t="s">
        <v>217</v>
      </c>
      <c r="B26" s="272" t="s">
        <v>223</v>
      </c>
      <c r="C26" s="273"/>
    </row>
    <row r="27" spans="1:3" ht="63.75" customHeight="1">
      <c r="A27" s="227" t="s">
        <v>217</v>
      </c>
      <c r="B27" s="272" t="s">
        <v>238</v>
      </c>
      <c r="C27" s="273"/>
    </row>
    <row r="28" ht="12.75"/>
    <row r="29" spans="2:3" ht="12.75">
      <c r="B29" s="279" t="s">
        <v>152</v>
      </c>
      <c r="C29" s="279"/>
    </row>
    <row r="30" spans="1:3" ht="78.75" customHeight="1">
      <c r="A30" s="227" t="s">
        <v>217</v>
      </c>
      <c r="B30" s="272" t="s">
        <v>224</v>
      </c>
      <c r="C30" s="273"/>
    </row>
    <row r="31" ht="12.75"/>
    <row r="32" spans="2:3" ht="12.75">
      <c r="B32" s="274" t="s">
        <v>150</v>
      </c>
      <c r="C32" s="274"/>
    </row>
    <row r="33" spans="1:3" ht="52.5" customHeight="1">
      <c r="A33" s="227" t="s">
        <v>217</v>
      </c>
      <c r="B33" s="272" t="s">
        <v>235</v>
      </c>
      <c r="C33" s="273"/>
    </row>
    <row r="34" spans="1:3" ht="26.25" customHeight="1">
      <c r="A34" s="227" t="s">
        <v>217</v>
      </c>
      <c r="B34" s="272" t="s">
        <v>220</v>
      </c>
      <c r="C34" s="273"/>
    </row>
    <row r="35" spans="2:3" ht="23.25" customHeight="1">
      <c r="B35" s="278"/>
      <c r="C35" s="278"/>
    </row>
    <row r="36" ht="12.75"/>
    <row r="37" spans="2:3" ht="12.75" customHeight="1">
      <c r="B37" s="270" t="s">
        <v>146</v>
      </c>
      <c r="C37" s="270"/>
    </row>
    <row r="38" ht="7.5" customHeight="1" thickBot="1"/>
    <row r="39" spans="2:3" ht="52.5" customHeight="1" thickBot="1">
      <c r="B39" s="148"/>
      <c r="C39" s="135" t="s">
        <v>210</v>
      </c>
    </row>
    <row r="40" spans="1:3" s="133" customFormat="1" ht="7.5" customHeight="1" thickBot="1">
      <c r="A40" s="229"/>
      <c r="B40" s="149"/>
      <c r="C40" s="146"/>
    </row>
    <row r="41" spans="2:3" ht="52.5" customHeight="1" thickBot="1">
      <c r="B41" s="150"/>
      <c r="C41" s="135" t="s">
        <v>211</v>
      </c>
    </row>
    <row r="42" spans="1:3" s="133" customFormat="1" ht="7.5" customHeight="1" thickBot="1">
      <c r="A42" s="229"/>
      <c r="B42" s="149"/>
      <c r="C42" s="146"/>
    </row>
    <row r="43" spans="2:3" ht="52.5" customHeight="1" thickBot="1">
      <c r="B43" s="151"/>
      <c r="C43" s="196" t="s">
        <v>193</v>
      </c>
    </row>
    <row r="44" spans="2:3" ht="23.25" customHeight="1">
      <c r="B44" s="278"/>
      <c r="C44" s="278"/>
    </row>
    <row r="45" ht="7.5" customHeight="1" thickBot="1"/>
    <row r="46" spans="2:3" ht="52.5" customHeight="1" thickBot="1">
      <c r="B46" s="153" t="s">
        <v>143</v>
      </c>
      <c r="C46" s="135" t="s">
        <v>147</v>
      </c>
    </row>
    <row r="47" ht="7.5" customHeight="1" thickBot="1"/>
    <row r="48" spans="2:3" ht="52.5" customHeight="1" thickBot="1">
      <c r="B48" s="153" t="s">
        <v>144</v>
      </c>
      <c r="C48" s="135" t="s">
        <v>178</v>
      </c>
    </row>
    <row r="49" ht="12.75" customHeight="1">
      <c r="B49" s="152"/>
    </row>
    <row r="50" spans="2:3" ht="12.75" customHeight="1">
      <c r="B50" s="275" t="s">
        <v>156</v>
      </c>
      <c r="C50" s="275"/>
    </row>
    <row r="51" spans="2:3" ht="104.25" customHeight="1">
      <c r="B51" s="276" t="s">
        <v>208</v>
      </c>
      <c r="C51" s="277"/>
    </row>
    <row r="52" ht="12.75" customHeight="1">
      <c r="B52" s="152"/>
    </row>
    <row r="53" spans="2:3" ht="12.75" customHeight="1">
      <c r="B53" s="270" t="s">
        <v>189</v>
      </c>
      <c r="C53" s="270"/>
    </row>
    <row r="54" spans="2:3" ht="258" customHeight="1">
      <c r="B54" s="267" t="s">
        <v>213</v>
      </c>
      <c r="C54" s="269"/>
    </row>
    <row r="55" spans="2:3" ht="23.25" customHeight="1">
      <c r="B55" s="278"/>
      <c r="C55" s="278"/>
    </row>
    <row r="56" ht="12.75">
      <c r="B56" s="152"/>
    </row>
    <row r="57" spans="2:3" ht="12.75">
      <c r="B57" s="270" t="s">
        <v>154</v>
      </c>
      <c r="C57" s="270"/>
    </row>
    <row r="58" spans="2:3" ht="90" customHeight="1">
      <c r="B58" s="267" t="s">
        <v>237</v>
      </c>
      <c r="C58" s="269"/>
    </row>
    <row r="59" ht="12.75" customHeight="1">
      <c r="B59" s="152"/>
    </row>
    <row r="60" ht="3.75" customHeight="1">
      <c r="B60" s="152"/>
    </row>
    <row r="61" spans="2:3" ht="12.75" customHeight="1">
      <c r="B61" s="271" t="s">
        <v>151</v>
      </c>
      <c r="C61" s="271"/>
    </row>
    <row r="62" spans="2:3" ht="42" customHeight="1">
      <c r="B62" s="267" t="s">
        <v>209</v>
      </c>
      <c r="C62" s="268"/>
    </row>
    <row r="63" ht="3.75" customHeight="1"/>
  </sheetData>
  <sheetProtection sheet="1"/>
  <mergeCells count="38">
    <mergeCell ref="B14:C14"/>
    <mergeCell ref="B26:C26"/>
    <mergeCell ref="B2:C2"/>
    <mergeCell ref="B3:C3"/>
    <mergeCell ref="B4:C4"/>
    <mergeCell ref="B5:C5"/>
    <mergeCell ref="B9:C9"/>
    <mergeCell ref="B7:C7"/>
    <mergeCell ref="B34:C34"/>
    <mergeCell ref="B25:C25"/>
    <mergeCell ref="B18:C18"/>
    <mergeCell ref="B11:C11"/>
    <mergeCell ref="B21:C21"/>
    <mergeCell ref="B20:C20"/>
    <mergeCell ref="B24:C24"/>
    <mergeCell ref="B22:C22"/>
    <mergeCell ref="B27:C27"/>
    <mergeCell ref="B13:C13"/>
    <mergeCell ref="B50:C50"/>
    <mergeCell ref="B51:C51"/>
    <mergeCell ref="B44:C44"/>
    <mergeCell ref="B55:C55"/>
    <mergeCell ref="B29:C29"/>
    <mergeCell ref="B8:C8"/>
    <mergeCell ref="B10:C10"/>
    <mergeCell ref="B16:C16"/>
    <mergeCell ref="B17:C17"/>
    <mergeCell ref="B35:C35"/>
    <mergeCell ref="B62:C62"/>
    <mergeCell ref="B54:C54"/>
    <mergeCell ref="B57:C57"/>
    <mergeCell ref="B58:C58"/>
    <mergeCell ref="B61:C61"/>
    <mergeCell ref="B30:C30"/>
    <mergeCell ref="B32:C32"/>
    <mergeCell ref="B33:C33"/>
    <mergeCell ref="B37:C37"/>
    <mergeCell ref="B53:C53"/>
  </mergeCells>
  <printOptions horizontalCentered="1"/>
  <pageMargins left="0.15748031496062992" right="0.15748031496062992" top="0.3937007874015748" bottom="0.3937007874015748" header="0.5118110236220472" footer="0.5118110236220472"/>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Διαβιβαστικό"/>
  <dimension ref="A1:G30"/>
  <sheetViews>
    <sheetView zoomScalePageLayoutView="0" workbookViewId="0" topLeftCell="A1">
      <selection activeCell="A1" sqref="A1:B1"/>
    </sheetView>
  </sheetViews>
  <sheetFormatPr defaultColWidth="9.00390625" defaultRowHeight="12.75"/>
  <cols>
    <col min="1" max="1" width="12.875" style="0" customWidth="1"/>
    <col min="2" max="2" width="31.00390625" style="0" customWidth="1"/>
    <col min="3" max="3" width="13.875" style="0" customWidth="1"/>
    <col min="4" max="4" width="2.875" style="0" customWidth="1"/>
    <col min="5" max="5" width="23.875" style="0" customWidth="1"/>
    <col min="6" max="6" width="2.875" style="0" customWidth="1"/>
  </cols>
  <sheetData>
    <row r="1" spans="1:2" ht="54.75" customHeight="1">
      <c r="A1" s="282"/>
      <c r="B1" s="282"/>
    </row>
    <row r="2" spans="1:2" ht="15.75">
      <c r="A2" s="283" t="s">
        <v>157</v>
      </c>
      <c r="B2" s="283"/>
    </row>
    <row r="3" spans="1:7" ht="12.75">
      <c r="A3" s="284" t="s">
        <v>158</v>
      </c>
      <c r="B3" s="284"/>
      <c r="D3" s="287" t="s">
        <v>240</v>
      </c>
      <c r="E3" s="287"/>
      <c r="F3" s="287"/>
      <c r="G3" s="172"/>
    </row>
    <row r="4" spans="1:7" ht="12.75">
      <c r="A4" s="284" t="s">
        <v>159</v>
      </c>
      <c r="B4" s="284"/>
      <c r="D4" s="171"/>
      <c r="E4" s="171"/>
      <c r="F4" s="171"/>
      <c r="G4" s="171"/>
    </row>
    <row r="5" spans="1:7" ht="12.75">
      <c r="A5" s="284">
        <f>Στοιχεία!C6</f>
        <v>0</v>
      </c>
      <c r="B5" s="284"/>
      <c r="D5" s="287" t="s">
        <v>241</v>
      </c>
      <c r="E5" s="287"/>
      <c r="F5" s="287"/>
      <c r="G5" s="172"/>
    </row>
    <row r="6" spans="1:7" ht="12.75">
      <c r="A6" s="284">
        <f>Στοιχεία!C3</f>
        <v>0</v>
      </c>
      <c r="B6" s="284"/>
      <c r="D6" s="287" t="s">
        <v>160</v>
      </c>
      <c r="E6" s="287"/>
      <c r="F6" s="287"/>
      <c r="G6" s="99"/>
    </row>
    <row r="7" ht="12.75">
      <c r="G7" s="93"/>
    </row>
    <row r="8" spans="1:7" ht="12.75">
      <c r="A8" t="s">
        <v>161</v>
      </c>
      <c r="B8" s="171">
        <f>Στοιχεία!C8</f>
        <v>0</v>
      </c>
      <c r="D8" s="25"/>
      <c r="F8" s="173"/>
      <c r="G8" s="93"/>
    </row>
    <row r="9" spans="1:7" ht="12.75" customHeight="1">
      <c r="A9" t="s">
        <v>177</v>
      </c>
      <c r="B9" s="171" t="str">
        <f>Στοιχεία!C9&amp;" "&amp;Στοιχεία!C7</f>
        <v> </v>
      </c>
      <c r="D9" s="288" t="s">
        <v>162</v>
      </c>
      <c r="E9" s="288"/>
      <c r="F9" s="288"/>
      <c r="G9" s="98"/>
    </row>
    <row r="10" spans="1:7" ht="12.75">
      <c r="A10" t="s">
        <v>163</v>
      </c>
      <c r="B10" s="171">
        <f>Στοιχεία!D19</f>
        <v>0</v>
      </c>
      <c r="C10" s="170" t="s">
        <v>164</v>
      </c>
      <c r="D10" s="288"/>
      <c r="E10" s="288"/>
      <c r="F10" s="288"/>
      <c r="G10" s="98"/>
    </row>
    <row r="11" spans="1:7" ht="12.75">
      <c r="A11" t="s">
        <v>165</v>
      </c>
      <c r="B11" s="171">
        <f>Στοιχεία!C10</f>
        <v>0</v>
      </c>
      <c r="D11" s="288"/>
      <c r="E11" s="288"/>
      <c r="F11" s="288"/>
      <c r="G11" s="98"/>
    </row>
    <row r="12" spans="1:7" ht="12.75">
      <c r="A12" t="s">
        <v>166</v>
      </c>
      <c r="B12" s="171">
        <f>Στοιχεία!C11</f>
        <v>0</v>
      </c>
      <c r="D12" s="23"/>
      <c r="F12" s="174"/>
      <c r="G12" s="93"/>
    </row>
    <row r="13" ht="12.75">
      <c r="G13" s="93"/>
    </row>
    <row r="14" spans="1:7" s="175" customFormat="1" ht="12.75">
      <c r="A14" s="175" t="s">
        <v>167</v>
      </c>
      <c r="B14" s="285" t="s">
        <v>168</v>
      </c>
      <c r="C14" s="285"/>
      <c r="D14" s="285"/>
      <c r="E14" s="285"/>
      <c r="F14" s="285"/>
      <c r="G14" s="94"/>
    </row>
    <row r="15" ht="12.75">
      <c r="G15" s="93"/>
    </row>
    <row r="16" spans="1:7" s="175" customFormat="1" ht="12.75">
      <c r="A16" s="175" t="s">
        <v>169</v>
      </c>
      <c r="B16" s="285" t="s">
        <v>170</v>
      </c>
      <c r="C16" s="285"/>
      <c r="D16" s="285"/>
      <c r="E16" s="285"/>
      <c r="F16" s="285"/>
      <c r="G16" s="94"/>
    </row>
    <row r="18" spans="1:6" ht="30.75" customHeight="1">
      <c r="A18" s="286" t="str">
        <f>"Σύμφωνα με τις παραπάνω σχετικές σας υποβάλλουμε τον οικονομικό απολογισμό για την "&amp;Στοιχεία!C3&amp;" για το έτος "&amp;Στοιχεία!C13&amp;"."</f>
        <v>Σύμφωνα με τις παραπάνω σχετικές σας υποβάλλουμε τον οικονομικό απολογισμό για την  για το έτος .</v>
      </c>
      <c r="B18" s="286"/>
      <c r="C18" s="286"/>
      <c r="D18" s="286"/>
      <c r="E18" s="286"/>
      <c r="F18" s="286"/>
    </row>
    <row r="20" spans="1:6" ht="12.75">
      <c r="A20" s="282" t="str">
        <f>IF(Στοιχεία!C17="η","Η Πρόεδρος","Ο Πρόεδρος")</f>
        <v>Ο Πρόεδρος</v>
      </c>
      <c r="B20" s="282"/>
      <c r="C20" s="282"/>
      <c r="D20" s="282"/>
      <c r="E20" s="282"/>
      <c r="F20" s="282"/>
    </row>
    <row r="21" spans="1:6" ht="44.25" customHeight="1">
      <c r="A21" s="282"/>
      <c r="B21" s="282"/>
      <c r="C21" s="282"/>
      <c r="D21" s="282"/>
      <c r="E21" s="282"/>
      <c r="F21" s="282"/>
    </row>
    <row r="22" spans="1:6" ht="12.75">
      <c r="A22" s="282">
        <f>Στοιχεία!D17</f>
        <v>0</v>
      </c>
      <c r="B22" s="282"/>
      <c r="C22" s="282"/>
      <c r="D22" s="282"/>
      <c r="E22" s="282"/>
      <c r="F22" s="282"/>
    </row>
    <row r="24" spans="1:6" ht="12.75">
      <c r="A24" s="287" t="s">
        <v>183</v>
      </c>
      <c r="B24" s="287"/>
      <c r="C24" s="287"/>
      <c r="D24" s="287"/>
      <c r="E24" s="287"/>
      <c r="F24" s="287"/>
    </row>
    <row r="25" spans="1:6" ht="12.75">
      <c r="A25" s="287" t="s">
        <v>171</v>
      </c>
      <c r="B25" s="287"/>
      <c r="C25" s="287"/>
      <c r="D25" s="287"/>
      <c r="E25" s="287"/>
      <c r="F25" s="287"/>
    </row>
    <row r="26" spans="1:6" ht="12.75">
      <c r="A26" s="287" t="s">
        <v>172</v>
      </c>
      <c r="B26" s="287"/>
      <c r="C26" s="287"/>
      <c r="D26" s="287"/>
      <c r="E26" s="287"/>
      <c r="F26" s="287"/>
    </row>
    <row r="27" spans="1:6" ht="12.75">
      <c r="A27" s="287" t="s">
        <v>173</v>
      </c>
      <c r="B27" s="287"/>
      <c r="C27" s="287"/>
      <c r="D27" s="287"/>
      <c r="E27" s="287"/>
      <c r="F27" s="287"/>
    </row>
    <row r="28" spans="1:6" ht="12.75">
      <c r="A28" s="287" t="s">
        <v>174</v>
      </c>
      <c r="B28" s="287"/>
      <c r="C28" s="287"/>
      <c r="D28" s="287"/>
      <c r="E28" s="287"/>
      <c r="F28" s="287"/>
    </row>
    <row r="29" spans="1:6" ht="12.75">
      <c r="A29" s="287" t="s">
        <v>175</v>
      </c>
      <c r="B29" s="287"/>
      <c r="C29" s="287"/>
      <c r="D29" s="287"/>
      <c r="E29" s="287"/>
      <c r="F29" s="287"/>
    </row>
    <row r="30" spans="1:6" ht="12.75">
      <c r="A30" s="287" t="s">
        <v>176</v>
      </c>
      <c r="B30" s="287"/>
      <c r="C30" s="287"/>
      <c r="D30" s="287"/>
      <c r="E30" s="287"/>
      <c r="F30" s="287"/>
    </row>
  </sheetData>
  <sheetProtection/>
  <mergeCells count="23">
    <mergeCell ref="A21:F21"/>
    <mergeCell ref="A27:F27"/>
    <mergeCell ref="A28:F28"/>
    <mergeCell ref="A29:F29"/>
    <mergeCell ref="A30:F30"/>
    <mergeCell ref="A22:F22"/>
    <mergeCell ref="A24:F24"/>
    <mergeCell ref="A25:F25"/>
    <mergeCell ref="A26:F26"/>
    <mergeCell ref="A18:F18"/>
    <mergeCell ref="A20:F20"/>
    <mergeCell ref="D3:F3"/>
    <mergeCell ref="D5:F5"/>
    <mergeCell ref="D6:F6"/>
    <mergeCell ref="D9:F11"/>
    <mergeCell ref="A6:B6"/>
    <mergeCell ref="A1:B1"/>
    <mergeCell ref="A2:B2"/>
    <mergeCell ref="A3:B3"/>
    <mergeCell ref="A4:B4"/>
    <mergeCell ref="A5:B5"/>
    <mergeCell ref="B16:F16"/>
    <mergeCell ref="B14:F14"/>
  </mergeCells>
  <printOptions horizontalCentered="1"/>
  <pageMargins left="0.15748031496062992" right="0.15748031496062992" top="0.984251968503937" bottom="0.984251968503937" header="0.5118110236220472" footer="0.5118110236220472"/>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ΈσοδαΕκτ"/>
  <dimension ref="A1:F202"/>
  <sheetViews>
    <sheetView zoomScalePageLayoutView="0" workbookViewId="0" topLeftCell="A1">
      <pane ySplit="3" topLeftCell="A4" activePane="bottomLeft" state="frozen"/>
      <selection pane="topLeft" activeCell="A1" sqref="A1"/>
      <selection pane="bottomLeft" activeCell="A1" sqref="A1:F1"/>
    </sheetView>
  </sheetViews>
  <sheetFormatPr defaultColWidth="9.00390625" defaultRowHeight="19.5" customHeight="1"/>
  <cols>
    <col min="1" max="1" width="3.875" style="1" bestFit="1" customWidth="1"/>
    <col min="2" max="2" width="21.625" style="4" bestFit="1" customWidth="1"/>
    <col min="3" max="3" width="47.375" style="4" bestFit="1" customWidth="1"/>
    <col min="4" max="4" width="11.25390625" style="6" bestFit="1" customWidth="1"/>
    <col min="5" max="5" width="5.75390625" style="6" bestFit="1" customWidth="1"/>
    <col min="6" max="6" width="11.25390625" style="6" bestFit="1" customWidth="1"/>
    <col min="7" max="16384" width="9.125" style="5" customWidth="1"/>
  </cols>
  <sheetData>
    <row r="1" spans="1:6" ht="19.5" customHeight="1">
      <c r="A1" s="289" t="str">
        <f>"ΚΑΤΑΣΤΑΣΗ ΕΣΟΔΩΝ ΕΤΟΥΣ "&amp;Στοιχεία!C13</f>
        <v>ΚΑΤΑΣΤΑΣΗ ΕΣΟΔΩΝ ΕΤΟΥΣ </v>
      </c>
      <c r="B1" s="289"/>
      <c r="C1" s="289"/>
      <c r="D1" s="289"/>
      <c r="E1" s="289"/>
      <c r="F1" s="289"/>
    </row>
    <row r="3" spans="1:6" s="2" customFormat="1" ht="27" customHeight="1">
      <c r="A3" s="134" t="s">
        <v>0</v>
      </c>
      <c r="B3" s="134" t="s">
        <v>148</v>
      </c>
      <c r="C3" s="134" t="s">
        <v>1</v>
      </c>
      <c r="D3" s="136" t="s">
        <v>2</v>
      </c>
      <c r="E3" s="136" t="s">
        <v>4</v>
      </c>
      <c r="F3" s="136" t="s">
        <v>3</v>
      </c>
    </row>
    <row r="4" spans="1:6" ht="19.5" customHeight="1">
      <c r="A4" s="7">
        <v>1</v>
      </c>
      <c r="B4" s="8"/>
      <c r="C4" s="8" t="str">
        <f>"Υπόλοιπο προηγούμενου έτους ("&amp;Στοιχεία!C13-1&amp;")"</f>
        <v>Υπόλοιπο προηγούμενου έτους (-1)</v>
      </c>
      <c r="D4" s="10"/>
      <c r="E4" s="137"/>
      <c r="F4" s="10">
        <f>IF(COUNT(D4)=1,D4,"")</f>
      </c>
    </row>
    <row r="5" spans="1:6" ht="19.5" customHeight="1">
      <c r="A5" s="9">
        <v>2</v>
      </c>
      <c r="B5" s="138"/>
      <c r="C5" s="138"/>
      <c r="D5" s="11"/>
      <c r="E5" s="139"/>
      <c r="F5" s="11">
        <f aca="true" t="shared" si="0" ref="F5:F36">IF(COUNT(D5)=1,D5+F4,"")</f>
      </c>
    </row>
    <row r="6" spans="1:6" ht="19.5" customHeight="1">
      <c r="A6" s="9">
        <v>3</v>
      </c>
      <c r="B6" s="138"/>
      <c r="C6" s="138"/>
      <c r="D6" s="11"/>
      <c r="E6" s="139"/>
      <c r="F6" s="11">
        <f t="shared" si="0"/>
      </c>
    </row>
    <row r="7" spans="1:6" ht="19.5" customHeight="1">
      <c r="A7" s="9">
        <v>4</v>
      </c>
      <c r="B7" s="138"/>
      <c r="C7" s="138"/>
      <c r="D7" s="11"/>
      <c r="E7" s="139"/>
      <c r="F7" s="11">
        <f t="shared" si="0"/>
      </c>
    </row>
    <row r="8" spans="1:6" ht="19.5" customHeight="1">
      <c r="A8" s="9">
        <v>5</v>
      </c>
      <c r="B8" s="138"/>
      <c r="C8" s="138"/>
      <c r="D8" s="11"/>
      <c r="E8" s="139"/>
      <c r="F8" s="11">
        <f t="shared" si="0"/>
      </c>
    </row>
    <row r="9" spans="1:6" ht="19.5" customHeight="1">
      <c r="A9" s="9">
        <v>6</v>
      </c>
      <c r="B9" s="138"/>
      <c r="C9" s="138"/>
      <c r="D9" s="11"/>
      <c r="E9" s="139"/>
      <c r="F9" s="11">
        <f t="shared" si="0"/>
      </c>
    </row>
    <row r="10" spans="1:6" ht="19.5" customHeight="1">
      <c r="A10" s="9">
        <v>7</v>
      </c>
      <c r="B10" s="138"/>
      <c r="C10" s="138"/>
      <c r="D10" s="11"/>
      <c r="E10" s="139"/>
      <c r="F10" s="11">
        <f t="shared" si="0"/>
      </c>
    </row>
    <row r="11" spans="1:6" ht="19.5" customHeight="1">
      <c r="A11" s="9">
        <v>8</v>
      </c>
      <c r="B11" s="138"/>
      <c r="C11" s="138"/>
      <c r="D11" s="11"/>
      <c r="E11" s="139"/>
      <c r="F11" s="11">
        <f t="shared" si="0"/>
      </c>
    </row>
    <row r="12" spans="1:6" ht="19.5" customHeight="1">
      <c r="A12" s="9">
        <v>9</v>
      </c>
      <c r="B12" s="138"/>
      <c r="C12" s="138"/>
      <c r="D12" s="11"/>
      <c r="E12" s="139"/>
      <c r="F12" s="11">
        <f t="shared" si="0"/>
      </c>
    </row>
    <row r="13" spans="1:6" ht="19.5" customHeight="1">
      <c r="A13" s="9">
        <v>10</v>
      </c>
      <c r="B13" s="138"/>
      <c r="C13" s="138"/>
      <c r="D13" s="11"/>
      <c r="E13" s="139"/>
      <c r="F13" s="11">
        <f t="shared" si="0"/>
      </c>
    </row>
    <row r="14" spans="1:6" ht="19.5" customHeight="1">
      <c r="A14" s="9">
        <v>11</v>
      </c>
      <c r="B14" s="138"/>
      <c r="C14" s="138"/>
      <c r="D14" s="11"/>
      <c r="E14" s="139"/>
      <c r="F14" s="11">
        <f t="shared" si="0"/>
      </c>
    </row>
    <row r="15" spans="1:6" ht="19.5" customHeight="1">
      <c r="A15" s="9">
        <v>12</v>
      </c>
      <c r="B15" s="138"/>
      <c r="C15" s="138"/>
      <c r="D15" s="11"/>
      <c r="E15" s="139"/>
      <c r="F15" s="11">
        <f t="shared" si="0"/>
      </c>
    </row>
    <row r="16" spans="1:6" ht="19.5" customHeight="1">
      <c r="A16" s="9">
        <v>13</v>
      </c>
      <c r="B16" s="138"/>
      <c r="C16" s="138"/>
      <c r="D16" s="11"/>
      <c r="E16" s="139"/>
      <c r="F16" s="11">
        <f t="shared" si="0"/>
      </c>
    </row>
    <row r="17" spans="1:6" ht="19.5" customHeight="1">
      <c r="A17" s="9">
        <v>14</v>
      </c>
      <c r="B17" s="138"/>
      <c r="C17" s="138"/>
      <c r="D17" s="11"/>
      <c r="E17" s="139"/>
      <c r="F17" s="11">
        <f t="shared" si="0"/>
      </c>
    </row>
    <row r="18" spans="1:6" ht="19.5" customHeight="1">
      <c r="A18" s="9">
        <v>15</v>
      </c>
      <c r="B18" s="138"/>
      <c r="C18" s="138"/>
      <c r="D18" s="11"/>
      <c r="E18" s="139"/>
      <c r="F18" s="11">
        <f t="shared" si="0"/>
      </c>
    </row>
    <row r="19" spans="1:6" ht="19.5" customHeight="1">
      <c r="A19" s="9">
        <v>16</v>
      </c>
      <c r="B19" s="138"/>
      <c r="C19" s="138"/>
      <c r="D19" s="11"/>
      <c r="E19" s="139"/>
      <c r="F19" s="11">
        <f t="shared" si="0"/>
      </c>
    </row>
    <row r="20" spans="1:6" ht="19.5" customHeight="1">
      <c r="A20" s="9">
        <v>17</v>
      </c>
      <c r="B20" s="138"/>
      <c r="C20" s="138"/>
      <c r="D20" s="11"/>
      <c r="E20" s="139"/>
      <c r="F20" s="11">
        <f t="shared" si="0"/>
      </c>
    </row>
    <row r="21" spans="1:6" ht="19.5" customHeight="1">
      <c r="A21" s="9">
        <v>18</v>
      </c>
      <c r="B21" s="138"/>
      <c r="C21" s="138"/>
      <c r="D21" s="11"/>
      <c r="E21" s="139"/>
      <c r="F21" s="11">
        <f t="shared" si="0"/>
      </c>
    </row>
    <row r="22" spans="1:6" ht="19.5" customHeight="1">
      <c r="A22" s="9">
        <v>19</v>
      </c>
      <c r="B22" s="138"/>
      <c r="C22" s="138"/>
      <c r="D22" s="11"/>
      <c r="E22" s="139"/>
      <c r="F22" s="11">
        <f t="shared" si="0"/>
      </c>
    </row>
    <row r="23" spans="1:6" ht="19.5" customHeight="1">
      <c r="A23" s="9">
        <v>20</v>
      </c>
      <c r="B23" s="138"/>
      <c r="C23" s="138"/>
      <c r="D23" s="11"/>
      <c r="E23" s="139"/>
      <c r="F23" s="11">
        <f t="shared" si="0"/>
      </c>
    </row>
    <row r="24" spans="1:6" ht="19.5" customHeight="1">
      <c r="A24" s="9">
        <v>21</v>
      </c>
      <c r="B24" s="138"/>
      <c r="C24" s="138"/>
      <c r="D24" s="11"/>
      <c r="E24" s="139"/>
      <c r="F24" s="11">
        <f t="shared" si="0"/>
      </c>
    </row>
    <row r="25" spans="1:6" ht="19.5" customHeight="1">
      <c r="A25" s="9">
        <v>22</v>
      </c>
      <c r="B25" s="138"/>
      <c r="C25" s="138"/>
      <c r="D25" s="11"/>
      <c r="E25" s="139"/>
      <c r="F25" s="11">
        <f t="shared" si="0"/>
      </c>
    </row>
    <row r="26" spans="1:6" ht="19.5" customHeight="1">
      <c r="A26" s="9">
        <v>23</v>
      </c>
      <c r="B26" s="138"/>
      <c r="C26" s="138"/>
      <c r="D26" s="11"/>
      <c r="E26" s="139"/>
      <c r="F26" s="11">
        <f t="shared" si="0"/>
      </c>
    </row>
    <row r="27" spans="1:6" ht="19.5" customHeight="1">
      <c r="A27" s="9">
        <v>24</v>
      </c>
      <c r="B27" s="138"/>
      <c r="C27" s="138"/>
      <c r="D27" s="11"/>
      <c r="E27" s="139"/>
      <c r="F27" s="11">
        <f t="shared" si="0"/>
      </c>
    </row>
    <row r="28" spans="1:6" ht="19.5" customHeight="1">
      <c r="A28" s="9">
        <v>25</v>
      </c>
      <c r="B28" s="138"/>
      <c r="C28" s="138"/>
      <c r="D28" s="11"/>
      <c r="E28" s="139"/>
      <c r="F28" s="11">
        <f t="shared" si="0"/>
      </c>
    </row>
    <row r="29" spans="1:6" ht="19.5" customHeight="1">
      <c r="A29" s="9">
        <v>26</v>
      </c>
      <c r="B29" s="138"/>
      <c r="C29" s="138"/>
      <c r="D29" s="11"/>
      <c r="E29" s="139"/>
      <c r="F29" s="11">
        <f t="shared" si="0"/>
      </c>
    </row>
    <row r="30" spans="1:6" ht="19.5" customHeight="1">
      <c r="A30" s="9">
        <v>27</v>
      </c>
      <c r="B30" s="138"/>
      <c r="C30" s="138"/>
      <c r="D30" s="11"/>
      <c r="E30" s="139"/>
      <c r="F30" s="11">
        <f t="shared" si="0"/>
      </c>
    </row>
    <row r="31" spans="1:6" ht="19.5" customHeight="1">
      <c r="A31" s="9">
        <v>28</v>
      </c>
      <c r="B31" s="138"/>
      <c r="C31" s="138"/>
      <c r="D31" s="11"/>
      <c r="E31" s="139"/>
      <c r="F31" s="11">
        <f t="shared" si="0"/>
      </c>
    </row>
    <row r="32" spans="1:6" ht="19.5" customHeight="1">
      <c r="A32" s="9">
        <v>29</v>
      </c>
      <c r="B32" s="138"/>
      <c r="C32" s="138"/>
      <c r="D32" s="11"/>
      <c r="E32" s="139"/>
      <c r="F32" s="11">
        <f t="shared" si="0"/>
      </c>
    </row>
    <row r="33" spans="1:6" ht="19.5" customHeight="1">
      <c r="A33" s="9">
        <v>30</v>
      </c>
      <c r="B33" s="138"/>
      <c r="C33" s="138"/>
      <c r="D33" s="11"/>
      <c r="E33" s="139"/>
      <c r="F33" s="11">
        <f t="shared" si="0"/>
      </c>
    </row>
    <row r="34" ht="19.5" customHeight="1">
      <c r="F34" s="6">
        <f t="shared" si="0"/>
      </c>
    </row>
    <row r="35" ht="19.5" customHeight="1">
      <c r="F35" s="6">
        <f t="shared" si="0"/>
      </c>
    </row>
    <row r="36" ht="19.5" customHeight="1">
      <c r="F36" s="6">
        <f t="shared" si="0"/>
      </c>
    </row>
    <row r="37" ht="19.5" customHeight="1">
      <c r="F37" s="6">
        <f aca="true" t="shared" si="1" ref="F37:F68">IF(COUNT(D37)=1,D37+F36,"")</f>
      </c>
    </row>
    <row r="38" ht="19.5" customHeight="1">
      <c r="F38" s="6">
        <f t="shared" si="1"/>
      </c>
    </row>
    <row r="39" ht="19.5" customHeight="1">
      <c r="F39" s="6">
        <f t="shared" si="1"/>
      </c>
    </row>
    <row r="40" ht="19.5" customHeight="1">
      <c r="F40" s="6">
        <f t="shared" si="1"/>
      </c>
    </row>
    <row r="41" ht="19.5" customHeight="1">
      <c r="F41" s="6">
        <f t="shared" si="1"/>
      </c>
    </row>
    <row r="42" ht="19.5" customHeight="1">
      <c r="F42" s="6">
        <f t="shared" si="1"/>
      </c>
    </row>
    <row r="43" ht="19.5" customHeight="1">
      <c r="F43" s="6">
        <f t="shared" si="1"/>
      </c>
    </row>
    <row r="44" ht="19.5" customHeight="1">
      <c r="F44" s="6">
        <f t="shared" si="1"/>
      </c>
    </row>
    <row r="45" ht="19.5" customHeight="1">
      <c r="F45" s="6">
        <f t="shared" si="1"/>
      </c>
    </row>
    <row r="46" ht="19.5" customHeight="1">
      <c r="F46" s="6">
        <f t="shared" si="1"/>
      </c>
    </row>
    <row r="47" ht="19.5" customHeight="1">
      <c r="F47" s="6">
        <f t="shared" si="1"/>
      </c>
    </row>
    <row r="48" ht="19.5" customHeight="1">
      <c r="F48" s="6">
        <f t="shared" si="1"/>
      </c>
    </row>
    <row r="49" ht="19.5" customHeight="1">
      <c r="F49" s="6">
        <f t="shared" si="1"/>
      </c>
    </row>
    <row r="50" ht="19.5" customHeight="1">
      <c r="F50" s="6">
        <f t="shared" si="1"/>
      </c>
    </row>
    <row r="51" ht="19.5" customHeight="1">
      <c r="F51" s="6">
        <f t="shared" si="1"/>
      </c>
    </row>
    <row r="52" ht="19.5" customHeight="1">
      <c r="F52" s="6">
        <f t="shared" si="1"/>
      </c>
    </row>
    <row r="53" ht="19.5" customHeight="1">
      <c r="F53" s="6">
        <f t="shared" si="1"/>
      </c>
    </row>
    <row r="54" ht="19.5" customHeight="1">
      <c r="F54" s="6">
        <f t="shared" si="1"/>
      </c>
    </row>
    <row r="55" ht="19.5" customHeight="1">
      <c r="F55" s="6">
        <f t="shared" si="1"/>
      </c>
    </row>
    <row r="56" ht="19.5" customHeight="1">
      <c r="F56" s="6">
        <f t="shared" si="1"/>
      </c>
    </row>
    <row r="57" ht="19.5" customHeight="1">
      <c r="F57" s="6">
        <f t="shared" si="1"/>
      </c>
    </row>
    <row r="58" ht="19.5" customHeight="1">
      <c r="F58" s="6">
        <f t="shared" si="1"/>
      </c>
    </row>
    <row r="59" ht="19.5" customHeight="1">
      <c r="F59" s="6">
        <f t="shared" si="1"/>
      </c>
    </row>
    <row r="60" ht="19.5" customHeight="1">
      <c r="F60" s="6">
        <f t="shared" si="1"/>
      </c>
    </row>
    <row r="61" ht="19.5" customHeight="1">
      <c r="F61" s="6">
        <f t="shared" si="1"/>
      </c>
    </row>
    <row r="62" ht="19.5" customHeight="1">
      <c r="F62" s="6">
        <f t="shared" si="1"/>
      </c>
    </row>
    <row r="63" ht="19.5" customHeight="1">
      <c r="F63" s="6">
        <f t="shared" si="1"/>
      </c>
    </row>
    <row r="64" ht="19.5" customHeight="1">
      <c r="F64" s="6">
        <f t="shared" si="1"/>
      </c>
    </row>
    <row r="65" ht="19.5" customHeight="1">
      <c r="F65" s="6">
        <f t="shared" si="1"/>
      </c>
    </row>
    <row r="66" ht="19.5" customHeight="1">
      <c r="F66" s="6">
        <f t="shared" si="1"/>
      </c>
    </row>
    <row r="67" ht="19.5" customHeight="1">
      <c r="F67" s="6">
        <f t="shared" si="1"/>
      </c>
    </row>
    <row r="68" ht="19.5" customHeight="1">
      <c r="F68" s="6">
        <f t="shared" si="1"/>
      </c>
    </row>
    <row r="69" ht="19.5" customHeight="1">
      <c r="F69" s="6">
        <f aca="true" t="shared" si="2" ref="F69:F100">IF(COUNT(D69)=1,D69+F68,"")</f>
      </c>
    </row>
    <row r="70" ht="19.5" customHeight="1">
      <c r="F70" s="6">
        <f t="shared" si="2"/>
      </c>
    </row>
    <row r="71" ht="19.5" customHeight="1">
      <c r="F71" s="6">
        <f t="shared" si="2"/>
      </c>
    </row>
    <row r="72" ht="19.5" customHeight="1">
      <c r="F72" s="6">
        <f t="shared" si="2"/>
      </c>
    </row>
    <row r="73" ht="19.5" customHeight="1">
      <c r="F73" s="6">
        <f t="shared" si="2"/>
      </c>
    </row>
    <row r="74" ht="19.5" customHeight="1">
      <c r="F74" s="6">
        <f t="shared" si="2"/>
      </c>
    </row>
    <row r="75" ht="19.5" customHeight="1">
      <c r="F75" s="6">
        <f t="shared" si="2"/>
      </c>
    </row>
    <row r="76" ht="19.5" customHeight="1">
      <c r="F76" s="6">
        <f t="shared" si="2"/>
      </c>
    </row>
    <row r="77" ht="19.5" customHeight="1">
      <c r="F77" s="6">
        <f t="shared" si="2"/>
      </c>
    </row>
    <row r="78" ht="19.5" customHeight="1">
      <c r="F78" s="6">
        <f t="shared" si="2"/>
      </c>
    </row>
    <row r="79" ht="19.5" customHeight="1">
      <c r="F79" s="6">
        <f t="shared" si="2"/>
      </c>
    </row>
    <row r="80" ht="19.5" customHeight="1">
      <c r="F80" s="6">
        <f t="shared" si="2"/>
      </c>
    </row>
    <row r="81" ht="19.5" customHeight="1">
      <c r="F81" s="6">
        <f t="shared" si="2"/>
      </c>
    </row>
    <row r="82" ht="19.5" customHeight="1">
      <c r="F82" s="6">
        <f t="shared" si="2"/>
      </c>
    </row>
    <row r="83" ht="19.5" customHeight="1">
      <c r="F83" s="6">
        <f t="shared" si="2"/>
      </c>
    </row>
    <row r="84" ht="19.5" customHeight="1">
      <c r="F84" s="6">
        <f t="shared" si="2"/>
      </c>
    </row>
    <row r="85" ht="19.5" customHeight="1">
      <c r="F85" s="6">
        <f t="shared" si="2"/>
      </c>
    </row>
    <row r="86" ht="19.5" customHeight="1">
      <c r="F86" s="6">
        <f t="shared" si="2"/>
      </c>
    </row>
    <row r="87" ht="19.5" customHeight="1">
      <c r="F87" s="6">
        <f t="shared" si="2"/>
      </c>
    </row>
    <row r="88" ht="19.5" customHeight="1">
      <c r="F88" s="6">
        <f t="shared" si="2"/>
      </c>
    </row>
    <row r="89" ht="19.5" customHeight="1">
      <c r="F89" s="6">
        <f t="shared" si="2"/>
      </c>
    </row>
    <row r="90" ht="19.5" customHeight="1">
      <c r="F90" s="6">
        <f t="shared" si="2"/>
      </c>
    </row>
    <row r="91" ht="19.5" customHeight="1">
      <c r="F91" s="6">
        <f t="shared" si="2"/>
      </c>
    </row>
    <row r="92" ht="19.5" customHeight="1">
      <c r="F92" s="6">
        <f t="shared" si="2"/>
      </c>
    </row>
    <row r="93" ht="19.5" customHeight="1">
      <c r="F93" s="6">
        <f t="shared" si="2"/>
      </c>
    </row>
    <row r="94" ht="19.5" customHeight="1">
      <c r="F94" s="6">
        <f t="shared" si="2"/>
      </c>
    </row>
    <row r="95" ht="19.5" customHeight="1">
      <c r="F95" s="6">
        <f t="shared" si="2"/>
      </c>
    </row>
    <row r="96" ht="19.5" customHeight="1">
      <c r="F96" s="6">
        <f t="shared" si="2"/>
      </c>
    </row>
    <row r="97" ht="19.5" customHeight="1">
      <c r="F97" s="6">
        <f t="shared" si="2"/>
      </c>
    </row>
    <row r="98" ht="19.5" customHeight="1">
      <c r="F98" s="6">
        <f t="shared" si="2"/>
      </c>
    </row>
    <row r="99" ht="19.5" customHeight="1">
      <c r="F99" s="6">
        <f t="shared" si="2"/>
      </c>
    </row>
    <row r="100" ht="19.5" customHeight="1">
      <c r="F100" s="6">
        <f t="shared" si="2"/>
      </c>
    </row>
    <row r="101" ht="19.5" customHeight="1">
      <c r="F101" s="6">
        <f aca="true" t="shared" si="3" ref="F101:F132">IF(COUNT(D101)=1,D101+F100,"")</f>
      </c>
    </row>
    <row r="102" ht="19.5" customHeight="1">
      <c r="F102" s="6">
        <f t="shared" si="3"/>
      </c>
    </row>
    <row r="103" ht="19.5" customHeight="1">
      <c r="F103" s="6">
        <f t="shared" si="3"/>
      </c>
    </row>
    <row r="104" ht="19.5" customHeight="1">
      <c r="F104" s="6">
        <f t="shared" si="3"/>
      </c>
    </row>
    <row r="105" ht="19.5" customHeight="1">
      <c r="F105" s="6">
        <f t="shared" si="3"/>
      </c>
    </row>
    <row r="106" ht="19.5" customHeight="1">
      <c r="F106" s="6">
        <f t="shared" si="3"/>
      </c>
    </row>
    <row r="107" ht="19.5" customHeight="1">
      <c r="F107" s="6">
        <f t="shared" si="3"/>
      </c>
    </row>
    <row r="108" ht="19.5" customHeight="1">
      <c r="F108" s="6">
        <f t="shared" si="3"/>
      </c>
    </row>
    <row r="109" ht="19.5" customHeight="1">
      <c r="F109" s="6">
        <f t="shared" si="3"/>
      </c>
    </row>
    <row r="110" ht="19.5" customHeight="1">
      <c r="F110" s="6">
        <f t="shared" si="3"/>
      </c>
    </row>
    <row r="111" ht="19.5" customHeight="1">
      <c r="F111" s="6">
        <f t="shared" si="3"/>
      </c>
    </row>
    <row r="112" ht="19.5" customHeight="1">
      <c r="F112" s="6">
        <f t="shared" si="3"/>
      </c>
    </row>
    <row r="113" ht="19.5" customHeight="1">
      <c r="F113" s="6">
        <f t="shared" si="3"/>
      </c>
    </row>
    <row r="114" ht="19.5" customHeight="1">
      <c r="F114" s="6">
        <f t="shared" si="3"/>
      </c>
    </row>
    <row r="115" ht="19.5" customHeight="1">
      <c r="F115" s="6">
        <f t="shared" si="3"/>
      </c>
    </row>
    <row r="116" ht="19.5" customHeight="1">
      <c r="F116" s="6">
        <f t="shared" si="3"/>
      </c>
    </row>
    <row r="117" ht="19.5" customHeight="1">
      <c r="F117" s="6">
        <f t="shared" si="3"/>
      </c>
    </row>
    <row r="118" ht="19.5" customHeight="1">
      <c r="F118" s="6">
        <f t="shared" si="3"/>
      </c>
    </row>
    <row r="119" ht="19.5" customHeight="1">
      <c r="F119" s="6">
        <f t="shared" si="3"/>
      </c>
    </row>
    <row r="120" ht="19.5" customHeight="1">
      <c r="F120" s="6">
        <f t="shared" si="3"/>
      </c>
    </row>
    <row r="121" ht="19.5" customHeight="1">
      <c r="F121" s="6">
        <f t="shared" si="3"/>
      </c>
    </row>
    <row r="122" ht="19.5" customHeight="1">
      <c r="F122" s="6">
        <f t="shared" si="3"/>
      </c>
    </row>
    <row r="123" ht="19.5" customHeight="1">
      <c r="F123" s="6">
        <f t="shared" si="3"/>
      </c>
    </row>
    <row r="124" ht="19.5" customHeight="1">
      <c r="F124" s="6">
        <f t="shared" si="3"/>
      </c>
    </row>
    <row r="125" ht="19.5" customHeight="1">
      <c r="F125" s="6">
        <f t="shared" si="3"/>
      </c>
    </row>
    <row r="126" ht="19.5" customHeight="1">
      <c r="F126" s="6">
        <f t="shared" si="3"/>
      </c>
    </row>
    <row r="127" ht="19.5" customHeight="1">
      <c r="F127" s="6">
        <f t="shared" si="3"/>
      </c>
    </row>
    <row r="128" ht="19.5" customHeight="1">
      <c r="F128" s="6">
        <f t="shared" si="3"/>
      </c>
    </row>
    <row r="129" ht="19.5" customHeight="1">
      <c r="F129" s="6">
        <f t="shared" si="3"/>
      </c>
    </row>
    <row r="130" ht="19.5" customHeight="1">
      <c r="F130" s="6">
        <f t="shared" si="3"/>
      </c>
    </row>
    <row r="131" ht="19.5" customHeight="1">
      <c r="F131" s="6">
        <f t="shared" si="3"/>
      </c>
    </row>
    <row r="132" ht="19.5" customHeight="1">
      <c r="F132" s="6">
        <f t="shared" si="3"/>
      </c>
    </row>
    <row r="133" ht="19.5" customHeight="1">
      <c r="F133" s="6">
        <f aca="true" t="shared" si="4" ref="F133:F164">IF(COUNT(D133)=1,D133+F132,"")</f>
      </c>
    </row>
    <row r="134" ht="19.5" customHeight="1">
      <c r="F134" s="6">
        <f t="shared" si="4"/>
      </c>
    </row>
    <row r="135" ht="19.5" customHeight="1">
      <c r="F135" s="6">
        <f t="shared" si="4"/>
      </c>
    </row>
    <row r="136" ht="19.5" customHeight="1">
      <c r="F136" s="6">
        <f t="shared" si="4"/>
      </c>
    </row>
    <row r="137" ht="19.5" customHeight="1">
      <c r="F137" s="6">
        <f t="shared" si="4"/>
      </c>
    </row>
    <row r="138" ht="19.5" customHeight="1">
      <c r="F138" s="6">
        <f t="shared" si="4"/>
      </c>
    </row>
    <row r="139" ht="19.5" customHeight="1">
      <c r="F139" s="6">
        <f t="shared" si="4"/>
      </c>
    </row>
    <row r="140" ht="19.5" customHeight="1">
      <c r="F140" s="6">
        <f t="shared" si="4"/>
      </c>
    </row>
    <row r="141" ht="19.5" customHeight="1">
      <c r="F141" s="6">
        <f t="shared" si="4"/>
      </c>
    </row>
    <row r="142" ht="19.5" customHeight="1">
      <c r="F142" s="6">
        <f t="shared" si="4"/>
      </c>
    </row>
    <row r="143" ht="19.5" customHeight="1">
      <c r="F143" s="6">
        <f t="shared" si="4"/>
      </c>
    </row>
    <row r="144" ht="19.5" customHeight="1">
      <c r="F144" s="6">
        <f t="shared" si="4"/>
      </c>
    </row>
    <row r="145" ht="19.5" customHeight="1">
      <c r="F145" s="6">
        <f t="shared" si="4"/>
      </c>
    </row>
    <row r="146" ht="19.5" customHeight="1">
      <c r="F146" s="6">
        <f t="shared" si="4"/>
      </c>
    </row>
    <row r="147" ht="19.5" customHeight="1">
      <c r="F147" s="6">
        <f t="shared" si="4"/>
      </c>
    </row>
    <row r="148" ht="19.5" customHeight="1">
      <c r="F148" s="6">
        <f t="shared" si="4"/>
      </c>
    </row>
    <row r="149" ht="19.5" customHeight="1">
      <c r="F149" s="6">
        <f t="shared" si="4"/>
      </c>
    </row>
    <row r="150" ht="19.5" customHeight="1">
      <c r="F150" s="6">
        <f t="shared" si="4"/>
      </c>
    </row>
    <row r="151" ht="19.5" customHeight="1">
      <c r="F151" s="6">
        <f t="shared" si="4"/>
      </c>
    </row>
    <row r="152" ht="19.5" customHeight="1">
      <c r="F152" s="6">
        <f t="shared" si="4"/>
      </c>
    </row>
    <row r="153" ht="19.5" customHeight="1">
      <c r="F153" s="6">
        <f t="shared" si="4"/>
      </c>
    </row>
    <row r="154" ht="19.5" customHeight="1">
      <c r="F154" s="6">
        <f t="shared" si="4"/>
      </c>
    </row>
    <row r="155" ht="19.5" customHeight="1">
      <c r="F155" s="6">
        <f t="shared" si="4"/>
      </c>
    </row>
    <row r="156" ht="19.5" customHeight="1">
      <c r="F156" s="6">
        <f t="shared" si="4"/>
      </c>
    </row>
    <row r="157" ht="19.5" customHeight="1">
      <c r="F157" s="6">
        <f t="shared" si="4"/>
      </c>
    </row>
    <row r="158" ht="19.5" customHeight="1">
      <c r="F158" s="6">
        <f t="shared" si="4"/>
      </c>
    </row>
    <row r="159" ht="19.5" customHeight="1">
      <c r="F159" s="6">
        <f t="shared" si="4"/>
      </c>
    </row>
    <row r="160" ht="19.5" customHeight="1">
      <c r="F160" s="6">
        <f t="shared" si="4"/>
      </c>
    </row>
    <row r="161" ht="19.5" customHeight="1">
      <c r="F161" s="6">
        <f t="shared" si="4"/>
      </c>
    </row>
    <row r="162" ht="19.5" customHeight="1">
      <c r="F162" s="6">
        <f t="shared" si="4"/>
      </c>
    </row>
    <row r="163" ht="19.5" customHeight="1">
      <c r="F163" s="6">
        <f t="shared" si="4"/>
      </c>
    </row>
    <row r="164" ht="19.5" customHeight="1">
      <c r="F164" s="6">
        <f t="shared" si="4"/>
      </c>
    </row>
    <row r="165" ht="19.5" customHeight="1">
      <c r="F165" s="6">
        <f aca="true" t="shared" si="5" ref="F165:F196">IF(COUNT(D165)=1,D165+F164,"")</f>
      </c>
    </row>
    <row r="166" ht="19.5" customHeight="1">
      <c r="F166" s="6">
        <f t="shared" si="5"/>
      </c>
    </row>
    <row r="167" ht="19.5" customHeight="1">
      <c r="F167" s="6">
        <f t="shared" si="5"/>
      </c>
    </row>
    <row r="168" ht="19.5" customHeight="1">
      <c r="F168" s="6">
        <f t="shared" si="5"/>
      </c>
    </row>
    <row r="169" ht="19.5" customHeight="1">
      <c r="F169" s="6">
        <f t="shared" si="5"/>
      </c>
    </row>
    <row r="170" ht="19.5" customHeight="1">
      <c r="F170" s="6">
        <f t="shared" si="5"/>
      </c>
    </row>
    <row r="171" ht="19.5" customHeight="1">
      <c r="F171" s="6">
        <f t="shared" si="5"/>
      </c>
    </row>
    <row r="172" ht="19.5" customHeight="1">
      <c r="F172" s="6">
        <f t="shared" si="5"/>
      </c>
    </row>
    <row r="173" ht="19.5" customHeight="1">
      <c r="F173" s="6">
        <f t="shared" si="5"/>
      </c>
    </row>
    <row r="174" ht="19.5" customHeight="1">
      <c r="F174" s="6">
        <f t="shared" si="5"/>
      </c>
    </row>
    <row r="175" ht="19.5" customHeight="1">
      <c r="F175" s="6">
        <f t="shared" si="5"/>
      </c>
    </row>
    <row r="176" ht="19.5" customHeight="1">
      <c r="F176" s="6">
        <f t="shared" si="5"/>
      </c>
    </row>
    <row r="177" ht="19.5" customHeight="1">
      <c r="F177" s="6">
        <f t="shared" si="5"/>
      </c>
    </row>
    <row r="178" ht="19.5" customHeight="1">
      <c r="F178" s="6">
        <f t="shared" si="5"/>
      </c>
    </row>
    <row r="179" ht="19.5" customHeight="1">
      <c r="F179" s="6">
        <f t="shared" si="5"/>
      </c>
    </row>
    <row r="180" ht="19.5" customHeight="1">
      <c r="F180" s="6">
        <f t="shared" si="5"/>
      </c>
    </row>
    <row r="181" ht="19.5" customHeight="1">
      <c r="F181" s="6">
        <f t="shared" si="5"/>
      </c>
    </row>
    <row r="182" ht="19.5" customHeight="1">
      <c r="F182" s="6">
        <f t="shared" si="5"/>
      </c>
    </row>
    <row r="183" ht="19.5" customHeight="1">
      <c r="F183" s="6">
        <f t="shared" si="5"/>
      </c>
    </row>
    <row r="184" ht="19.5" customHeight="1">
      <c r="F184" s="6">
        <f t="shared" si="5"/>
      </c>
    </row>
    <row r="185" ht="19.5" customHeight="1">
      <c r="F185" s="6">
        <f t="shared" si="5"/>
      </c>
    </row>
    <row r="186" ht="19.5" customHeight="1">
      <c r="F186" s="6">
        <f t="shared" si="5"/>
      </c>
    </row>
    <row r="187" ht="19.5" customHeight="1">
      <c r="F187" s="6">
        <f t="shared" si="5"/>
      </c>
    </row>
    <row r="188" ht="19.5" customHeight="1">
      <c r="F188" s="6">
        <f t="shared" si="5"/>
      </c>
    </row>
    <row r="189" ht="19.5" customHeight="1">
      <c r="F189" s="6">
        <f t="shared" si="5"/>
      </c>
    </row>
    <row r="190" ht="19.5" customHeight="1">
      <c r="F190" s="6">
        <f t="shared" si="5"/>
      </c>
    </row>
    <row r="191" ht="19.5" customHeight="1">
      <c r="F191" s="6">
        <f t="shared" si="5"/>
      </c>
    </row>
    <row r="192" ht="19.5" customHeight="1">
      <c r="F192" s="6">
        <f t="shared" si="5"/>
      </c>
    </row>
    <row r="193" ht="19.5" customHeight="1">
      <c r="F193" s="6">
        <f t="shared" si="5"/>
      </c>
    </row>
    <row r="194" ht="19.5" customHeight="1">
      <c r="F194" s="6">
        <f t="shared" si="5"/>
      </c>
    </row>
    <row r="195" ht="19.5" customHeight="1">
      <c r="F195" s="6">
        <f t="shared" si="5"/>
      </c>
    </row>
    <row r="196" ht="19.5" customHeight="1">
      <c r="F196" s="6">
        <f t="shared" si="5"/>
      </c>
    </row>
    <row r="197" ht="19.5" customHeight="1">
      <c r="F197" s="6">
        <f aca="true" t="shared" si="6" ref="F197:F202">IF(COUNT(D197)=1,D197+F196,"")</f>
      </c>
    </row>
    <row r="198" ht="19.5" customHeight="1">
      <c r="F198" s="6">
        <f t="shared" si="6"/>
      </c>
    </row>
    <row r="199" ht="19.5" customHeight="1">
      <c r="F199" s="6">
        <f t="shared" si="6"/>
      </c>
    </row>
    <row r="200" ht="19.5" customHeight="1">
      <c r="F200" s="6">
        <f t="shared" si="6"/>
      </c>
    </row>
    <row r="201" ht="19.5" customHeight="1">
      <c r="F201" s="6">
        <f t="shared" si="6"/>
      </c>
    </row>
    <row r="202" ht="19.5" customHeight="1">
      <c r="F202" s="6">
        <f t="shared" si="6"/>
      </c>
    </row>
  </sheetData>
  <sheetProtection/>
  <mergeCells count="1">
    <mergeCell ref="A1:F1"/>
  </mergeCells>
  <printOptions horizontalCentered="1"/>
  <pageMargins left="0.15748031496062992" right="0.15748031496062992"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ΈξοδαΕκτ"/>
  <dimension ref="A1:H226"/>
  <sheetViews>
    <sheetView zoomScalePageLayoutView="0" workbookViewId="0" topLeftCell="A1">
      <pane ySplit="3" topLeftCell="A4" activePane="bottomLeft" state="frozen"/>
      <selection pane="topLeft" activeCell="A1" sqref="A1"/>
      <selection pane="bottomLeft" activeCell="A1" sqref="A1:F1"/>
    </sheetView>
  </sheetViews>
  <sheetFormatPr defaultColWidth="9.00390625" defaultRowHeight="19.5" customHeight="1"/>
  <cols>
    <col min="1" max="1" width="3.875" style="1" bestFit="1" customWidth="1"/>
    <col min="2" max="2" width="21.625" style="4" bestFit="1" customWidth="1"/>
    <col min="3" max="3" width="47.375" style="4" bestFit="1" customWidth="1"/>
    <col min="4" max="4" width="11.25390625" style="6" bestFit="1" customWidth="1"/>
    <col min="5" max="5" width="5.75390625" style="6" bestFit="1" customWidth="1"/>
    <col min="6" max="6" width="11.25390625" style="6" bestFit="1" customWidth="1"/>
    <col min="7" max="16384" width="9.125" style="5" customWidth="1"/>
  </cols>
  <sheetData>
    <row r="1" spans="1:6" ht="19.5" customHeight="1">
      <c r="A1" s="289" t="str">
        <f>"ΚΑΤΑΣΤΑΣΗ ΕΞΟΔΩΝ ΕΤΟΥΣ "&amp;Στοιχεία!C13</f>
        <v>ΚΑΤΑΣΤΑΣΗ ΕΞΟΔΩΝ ΕΤΟΥΣ </v>
      </c>
      <c r="B1" s="289"/>
      <c r="C1" s="289"/>
      <c r="D1" s="289"/>
      <c r="E1" s="289"/>
      <c r="F1" s="289"/>
    </row>
    <row r="2" spans="1:6" ht="19.5" customHeight="1">
      <c r="A2" s="290"/>
      <c r="B2" s="290"/>
      <c r="C2" s="290"/>
      <c r="D2" s="290"/>
      <c r="E2" s="290"/>
      <c r="F2" s="290"/>
    </row>
    <row r="3" spans="1:6" s="2" customFormat="1" ht="27" customHeight="1">
      <c r="A3" s="134" t="s">
        <v>0</v>
      </c>
      <c r="B3" s="134" t="s">
        <v>148</v>
      </c>
      <c r="C3" s="134" t="s">
        <v>155</v>
      </c>
      <c r="D3" s="136" t="s">
        <v>2</v>
      </c>
      <c r="E3" s="136" t="s">
        <v>4</v>
      </c>
      <c r="F3" s="136" t="s">
        <v>3</v>
      </c>
    </row>
    <row r="4" spans="1:6" ht="19.5" customHeight="1">
      <c r="A4" s="7"/>
      <c r="B4" s="8"/>
      <c r="C4" s="8" t="s">
        <v>149</v>
      </c>
      <c r="D4" s="10"/>
      <c r="E4" s="137"/>
      <c r="F4" s="10">
        <f>IF(COUNT(D4)=1,D4,"")</f>
      </c>
    </row>
    <row r="5" spans="1:6" s="133" customFormat="1" ht="19.5" customHeight="1">
      <c r="A5" s="158"/>
      <c r="B5" s="159"/>
      <c r="C5" s="159"/>
      <c r="D5" s="160"/>
      <c r="E5" s="161"/>
      <c r="F5" s="160"/>
    </row>
    <row r="6" spans="1:6" s="133" customFormat="1" ht="19.5" customHeight="1">
      <c r="A6" s="158"/>
      <c r="B6" s="159"/>
      <c r="C6" s="159"/>
      <c r="D6" s="160"/>
      <c r="E6" s="161"/>
      <c r="F6" s="160"/>
    </row>
    <row r="7" spans="1:6" s="133" customFormat="1" ht="19.5" customHeight="1">
      <c r="A7" s="158"/>
      <c r="B7" s="159"/>
      <c r="C7" s="159"/>
      <c r="D7" s="160"/>
      <c r="E7" s="161"/>
      <c r="F7" s="160"/>
    </row>
    <row r="8" spans="1:8" s="133" customFormat="1" ht="19.5" customHeight="1">
      <c r="A8" s="164"/>
      <c r="B8" s="165"/>
      <c r="C8" s="165"/>
      <c r="D8" s="166"/>
      <c r="E8" s="167"/>
      <c r="F8" s="166"/>
      <c r="G8" s="168"/>
      <c r="H8" s="168"/>
    </row>
    <row r="9" spans="1:8" s="133" customFormat="1" ht="19.5" customHeight="1">
      <c r="A9" s="164"/>
      <c r="B9" s="165"/>
      <c r="C9" s="165"/>
      <c r="D9" s="166"/>
      <c r="E9" s="167"/>
      <c r="F9" s="166"/>
      <c r="G9" s="168"/>
      <c r="H9" s="168"/>
    </row>
    <row r="10" spans="1:8" s="133" customFormat="1" ht="19.5" customHeight="1">
      <c r="A10" s="164"/>
      <c r="B10" s="165"/>
      <c r="C10" s="165"/>
      <c r="D10" s="166"/>
      <c r="E10" s="167"/>
      <c r="F10" s="166"/>
      <c r="G10" s="168"/>
      <c r="H10" s="168"/>
    </row>
    <row r="11" spans="1:8" s="133" customFormat="1" ht="19.5" customHeight="1">
      <c r="A11" s="164"/>
      <c r="B11" s="165"/>
      <c r="C11" s="165"/>
      <c r="D11" s="166"/>
      <c r="E11" s="167"/>
      <c r="F11" s="166"/>
      <c r="G11" s="168"/>
      <c r="H11" s="168"/>
    </row>
    <row r="12" spans="1:8" s="133" customFormat="1" ht="19.5" customHeight="1">
      <c r="A12" s="164"/>
      <c r="B12" s="165"/>
      <c r="C12" s="165"/>
      <c r="D12" s="166"/>
      <c r="E12" s="167"/>
      <c r="F12" s="166"/>
      <c r="G12" s="168"/>
      <c r="H12" s="168"/>
    </row>
    <row r="13" spans="1:8" s="133" customFormat="1" ht="19.5" customHeight="1">
      <c r="A13" s="164"/>
      <c r="B13" s="165"/>
      <c r="C13" s="165"/>
      <c r="D13" s="166"/>
      <c r="E13" s="167"/>
      <c r="F13" s="166"/>
      <c r="G13" s="168"/>
      <c r="H13" s="168"/>
    </row>
    <row r="14" spans="1:8" s="133" customFormat="1" ht="19.5" customHeight="1">
      <c r="A14" s="164"/>
      <c r="B14" s="165"/>
      <c r="C14" s="165"/>
      <c r="D14" s="166"/>
      <c r="E14" s="167"/>
      <c r="F14" s="166"/>
      <c r="G14" s="168"/>
      <c r="H14" s="168"/>
    </row>
    <row r="15" spans="1:8" s="133" customFormat="1" ht="19.5" customHeight="1">
      <c r="A15" s="164"/>
      <c r="B15" s="165"/>
      <c r="C15" s="165"/>
      <c r="D15" s="166"/>
      <c r="E15" s="167"/>
      <c r="F15" s="166"/>
      <c r="G15" s="168"/>
      <c r="H15" s="168"/>
    </row>
    <row r="16" spans="1:8" s="133" customFormat="1" ht="19.5" customHeight="1">
      <c r="A16" s="164"/>
      <c r="B16" s="165"/>
      <c r="C16" s="165"/>
      <c r="D16" s="166"/>
      <c r="E16" s="167"/>
      <c r="F16" s="166"/>
      <c r="G16" s="168"/>
      <c r="H16" s="168"/>
    </row>
    <row r="17" spans="1:8" s="133" customFormat="1" ht="19.5" customHeight="1">
      <c r="A17" s="164"/>
      <c r="B17" s="165"/>
      <c r="C17" s="165"/>
      <c r="D17" s="166"/>
      <c r="E17" s="167"/>
      <c r="F17" s="166"/>
      <c r="G17" s="168"/>
      <c r="H17" s="168"/>
    </row>
    <row r="18" spans="1:8" s="133" customFormat="1" ht="19.5" customHeight="1">
      <c r="A18" s="164"/>
      <c r="B18" s="165"/>
      <c r="C18" s="165"/>
      <c r="D18" s="166"/>
      <c r="E18" s="167"/>
      <c r="F18" s="166"/>
      <c r="G18" s="168"/>
      <c r="H18" s="168"/>
    </row>
    <row r="19" spans="1:8" s="133" customFormat="1" ht="19.5" customHeight="1">
      <c r="A19" s="164"/>
      <c r="B19" s="165"/>
      <c r="C19" s="165"/>
      <c r="D19" s="166"/>
      <c r="E19" s="167"/>
      <c r="F19" s="166"/>
      <c r="G19" s="168"/>
      <c r="H19" s="168"/>
    </row>
    <row r="20" spans="1:8" s="133" customFormat="1" ht="19.5" customHeight="1">
      <c r="A20" s="164"/>
      <c r="B20" s="165"/>
      <c r="C20" s="165"/>
      <c r="D20" s="166"/>
      <c r="E20" s="167"/>
      <c r="F20" s="166"/>
      <c r="G20" s="168"/>
      <c r="H20" s="168"/>
    </row>
    <row r="21" spans="1:8" s="133" customFormat="1" ht="19.5" customHeight="1">
      <c r="A21" s="164"/>
      <c r="B21" s="165"/>
      <c r="C21" s="165"/>
      <c r="D21" s="166"/>
      <c r="E21" s="167"/>
      <c r="F21" s="166"/>
      <c r="G21" s="168"/>
      <c r="H21" s="168"/>
    </row>
    <row r="22" spans="1:8" s="133" customFormat="1" ht="19.5" customHeight="1">
      <c r="A22" s="164"/>
      <c r="B22" s="165"/>
      <c r="C22" s="165"/>
      <c r="D22" s="166"/>
      <c r="E22" s="167"/>
      <c r="F22" s="166"/>
      <c r="G22" s="168"/>
      <c r="H22" s="168"/>
    </row>
    <row r="23" spans="1:8" s="133" customFormat="1" ht="19.5" customHeight="1">
      <c r="A23" s="164"/>
      <c r="B23" s="165"/>
      <c r="C23" s="165"/>
      <c r="D23" s="166"/>
      <c r="E23" s="167"/>
      <c r="F23" s="166"/>
      <c r="G23" s="168"/>
      <c r="H23" s="168"/>
    </row>
    <row r="24" spans="1:8" s="133" customFormat="1" ht="19.5" customHeight="1">
      <c r="A24" s="164"/>
      <c r="B24" s="165"/>
      <c r="C24" s="165"/>
      <c r="D24" s="166"/>
      <c r="E24" s="167"/>
      <c r="F24" s="166"/>
      <c r="G24" s="168"/>
      <c r="H24" s="168"/>
    </row>
    <row r="25" spans="1:8" s="133" customFormat="1" ht="19.5" customHeight="1">
      <c r="A25" s="164"/>
      <c r="B25" s="165"/>
      <c r="C25" s="165"/>
      <c r="D25" s="166"/>
      <c r="E25" s="167"/>
      <c r="F25" s="166"/>
      <c r="G25" s="168"/>
      <c r="H25" s="168"/>
    </row>
    <row r="26" spans="1:8" s="133" customFormat="1" ht="19.5" customHeight="1">
      <c r="A26" s="164"/>
      <c r="B26" s="165"/>
      <c r="C26" s="165"/>
      <c r="D26" s="166"/>
      <c r="E26" s="167"/>
      <c r="F26" s="166"/>
      <c r="G26" s="168"/>
      <c r="H26" s="168"/>
    </row>
    <row r="27" spans="1:8" s="133" customFormat="1" ht="19.5" customHeight="1">
      <c r="A27" s="164"/>
      <c r="B27" s="165"/>
      <c r="C27" s="165"/>
      <c r="D27" s="166"/>
      <c r="E27" s="167"/>
      <c r="F27" s="166"/>
      <c r="G27" s="168"/>
      <c r="H27" s="168"/>
    </row>
    <row r="28" spans="1:8" ht="19.5" customHeight="1">
      <c r="A28" s="140"/>
      <c r="B28" s="141"/>
      <c r="C28" s="141"/>
      <c r="D28" s="142"/>
      <c r="E28" s="143"/>
      <c r="F28" s="142"/>
      <c r="G28" s="163"/>
      <c r="H28" s="163"/>
    </row>
    <row r="29" spans="1:8" ht="19.5" customHeight="1">
      <c r="A29" s="140"/>
      <c r="B29" s="141"/>
      <c r="C29" s="141"/>
      <c r="D29" s="142"/>
      <c r="E29" s="143"/>
      <c r="F29" s="142"/>
      <c r="G29" s="163"/>
      <c r="H29" s="163"/>
    </row>
    <row r="30" spans="1:6" s="163" customFormat="1" ht="19.5" customHeight="1">
      <c r="A30" s="140"/>
      <c r="B30" s="141"/>
      <c r="C30" s="141"/>
      <c r="D30" s="142"/>
      <c r="E30" s="143"/>
      <c r="F30" s="142"/>
    </row>
    <row r="31" spans="1:6" s="163" customFormat="1" ht="19.5" customHeight="1">
      <c r="A31" s="140"/>
      <c r="B31" s="141"/>
      <c r="C31" s="141"/>
      <c r="D31" s="142"/>
      <c r="E31" s="143"/>
      <c r="F31" s="142"/>
    </row>
    <row r="32" spans="1:6" s="163" customFormat="1" ht="19.5" customHeight="1">
      <c r="A32" s="140"/>
      <c r="B32" s="141"/>
      <c r="C32" s="141"/>
      <c r="D32" s="142"/>
      <c r="E32" s="143"/>
      <c r="F32" s="142"/>
    </row>
    <row r="33" spans="1:6" s="163" customFormat="1" ht="19.5" customHeight="1">
      <c r="A33" s="140"/>
      <c r="B33" s="141"/>
      <c r="C33" s="141"/>
      <c r="D33" s="142"/>
      <c r="E33" s="143"/>
      <c r="F33" s="142"/>
    </row>
    <row r="34" spans="1:6" s="163" customFormat="1" ht="19.5" customHeight="1">
      <c r="A34" s="140"/>
      <c r="B34" s="141"/>
      <c r="C34" s="141"/>
      <c r="D34" s="142"/>
      <c r="E34" s="143"/>
      <c r="F34" s="142"/>
    </row>
    <row r="35" spans="1:6" s="163" customFormat="1" ht="19.5" customHeight="1">
      <c r="A35" s="140"/>
      <c r="B35" s="141"/>
      <c r="C35" s="141"/>
      <c r="D35" s="142"/>
      <c r="E35" s="143"/>
      <c r="F35" s="142"/>
    </row>
    <row r="36" spans="1:6" s="163" customFormat="1" ht="19.5" customHeight="1">
      <c r="A36" s="140"/>
      <c r="B36" s="141"/>
      <c r="C36" s="141"/>
      <c r="D36" s="142"/>
      <c r="E36" s="143"/>
      <c r="F36" s="142"/>
    </row>
    <row r="37" spans="1:6" s="163" customFormat="1" ht="19.5" customHeight="1">
      <c r="A37" s="140"/>
      <c r="B37" s="141"/>
      <c r="C37" s="141"/>
      <c r="D37" s="142"/>
      <c r="E37" s="143"/>
      <c r="F37" s="142"/>
    </row>
    <row r="38" spans="1:6" s="163" customFormat="1" ht="19.5" customHeight="1">
      <c r="A38" s="140"/>
      <c r="B38" s="141"/>
      <c r="C38" s="141"/>
      <c r="D38" s="142"/>
      <c r="E38" s="143"/>
      <c r="F38" s="142"/>
    </row>
    <row r="39" spans="1:6" s="163" customFormat="1" ht="19.5" customHeight="1">
      <c r="A39" s="140"/>
      <c r="B39" s="141"/>
      <c r="C39" s="141"/>
      <c r="D39" s="142"/>
      <c r="E39" s="143"/>
      <c r="F39" s="142"/>
    </row>
    <row r="40" spans="1:6" s="163" customFormat="1" ht="19.5" customHeight="1">
      <c r="A40" s="140"/>
      <c r="B40" s="141"/>
      <c r="C40" s="141"/>
      <c r="D40" s="142"/>
      <c r="E40" s="143"/>
      <c r="F40" s="142"/>
    </row>
    <row r="41" spans="1:6" s="163" customFormat="1" ht="19.5" customHeight="1">
      <c r="A41" s="140"/>
      <c r="B41" s="141"/>
      <c r="C41" s="141"/>
      <c r="D41" s="142"/>
      <c r="E41" s="143"/>
      <c r="F41" s="142"/>
    </row>
    <row r="42" spans="1:6" s="163" customFormat="1" ht="19.5" customHeight="1">
      <c r="A42" s="140"/>
      <c r="B42" s="141"/>
      <c r="C42" s="141"/>
      <c r="D42" s="142"/>
      <c r="E42" s="143"/>
      <c r="F42" s="142"/>
    </row>
    <row r="43" spans="1:6" s="163" customFormat="1" ht="19.5" customHeight="1">
      <c r="A43" s="140"/>
      <c r="B43" s="141"/>
      <c r="C43" s="141"/>
      <c r="D43" s="142"/>
      <c r="E43" s="143"/>
      <c r="F43" s="142"/>
    </row>
    <row r="44" spans="1:6" s="163" customFormat="1" ht="19.5" customHeight="1">
      <c r="A44" s="140"/>
      <c r="B44" s="141"/>
      <c r="C44" s="141"/>
      <c r="D44" s="142"/>
      <c r="E44" s="143"/>
      <c r="F44" s="142"/>
    </row>
    <row r="45" spans="1:6" s="163" customFormat="1" ht="19.5" customHeight="1">
      <c r="A45" s="140"/>
      <c r="B45" s="141"/>
      <c r="C45" s="141"/>
      <c r="D45" s="142"/>
      <c r="E45" s="143"/>
      <c r="F45" s="142"/>
    </row>
    <row r="46" spans="1:6" s="163" customFormat="1" ht="19.5" customHeight="1">
      <c r="A46" s="140"/>
      <c r="B46" s="141"/>
      <c r="C46" s="141"/>
      <c r="D46" s="142"/>
      <c r="E46" s="143"/>
      <c r="F46" s="142"/>
    </row>
    <row r="47" spans="1:6" s="163" customFormat="1" ht="19.5" customHeight="1">
      <c r="A47" s="140"/>
      <c r="B47" s="141"/>
      <c r="C47" s="141"/>
      <c r="D47" s="142"/>
      <c r="E47" s="143"/>
      <c r="F47" s="142"/>
    </row>
    <row r="48" spans="1:6" s="163" customFormat="1" ht="19.5" customHeight="1">
      <c r="A48" s="140"/>
      <c r="B48" s="141"/>
      <c r="C48" s="141"/>
      <c r="D48" s="142"/>
      <c r="E48" s="143"/>
      <c r="F48" s="142"/>
    </row>
    <row r="49" spans="1:6" s="163" customFormat="1" ht="19.5" customHeight="1">
      <c r="A49" s="140"/>
      <c r="B49" s="141"/>
      <c r="C49" s="141"/>
      <c r="D49" s="142"/>
      <c r="E49" s="143"/>
      <c r="F49" s="142"/>
    </row>
    <row r="50" spans="1:6" s="163" customFormat="1" ht="19.5" customHeight="1">
      <c r="A50" s="140"/>
      <c r="B50" s="141"/>
      <c r="C50" s="141"/>
      <c r="D50" s="142"/>
      <c r="E50" s="143"/>
      <c r="F50" s="142"/>
    </row>
    <row r="51" spans="1:6" s="163" customFormat="1" ht="19.5" customHeight="1">
      <c r="A51" s="140"/>
      <c r="B51" s="141"/>
      <c r="C51" s="141"/>
      <c r="D51" s="142"/>
      <c r="E51" s="143"/>
      <c r="F51" s="142"/>
    </row>
    <row r="52" spans="1:6" s="163" customFormat="1" ht="19.5" customHeight="1">
      <c r="A52" s="140"/>
      <c r="B52" s="141"/>
      <c r="C52" s="141"/>
      <c r="D52" s="142"/>
      <c r="E52" s="143"/>
      <c r="F52" s="142"/>
    </row>
    <row r="53" spans="1:6" s="163" customFormat="1" ht="19.5" customHeight="1">
      <c r="A53" s="140"/>
      <c r="B53" s="141"/>
      <c r="C53" s="141"/>
      <c r="D53" s="142"/>
      <c r="E53" s="143"/>
      <c r="F53" s="142"/>
    </row>
    <row r="54" spans="1:6" s="163" customFormat="1" ht="19.5" customHeight="1">
      <c r="A54" s="140"/>
      <c r="B54" s="141"/>
      <c r="C54" s="141"/>
      <c r="D54" s="142"/>
      <c r="E54" s="143"/>
      <c r="F54" s="142"/>
    </row>
    <row r="55" spans="1:6" s="163" customFormat="1" ht="19.5" customHeight="1">
      <c r="A55" s="140"/>
      <c r="B55" s="141"/>
      <c r="C55" s="141"/>
      <c r="D55" s="142"/>
      <c r="E55" s="143"/>
      <c r="F55" s="142"/>
    </row>
    <row r="56" spans="1:6" s="163" customFormat="1" ht="19.5" customHeight="1">
      <c r="A56" s="140"/>
      <c r="B56" s="141"/>
      <c r="C56" s="141"/>
      <c r="D56" s="142"/>
      <c r="E56" s="143"/>
      <c r="F56" s="142"/>
    </row>
    <row r="57" spans="1:6" s="163" customFormat="1" ht="19.5" customHeight="1">
      <c r="A57" s="140"/>
      <c r="B57" s="141"/>
      <c r="C57" s="141"/>
      <c r="D57" s="142"/>
      <c r="E57" s="143"/>
      <c r="F57" s="142"/>
    </row>
    <row r="58" spans="1:6" ht="19.5" customHeight="1">
      <c r="A58" s="140"/>
      <c r="B58" s="141"/>
      <c r="C58" s="141"/>
      <c r="D58" s="142"/>
      <c r="E58" s="143"/>
      <c r="F58" s="142"/>
    </row>
    <row r="59" spans="1:6" ht="19.5" customHeight="1">
      <c r="A59" s="140"/>
      <c r="B59" s="141"/>
      <c r="C59" s="141"/>
      <c r="D59" s="142"/>
      <c r="E59" s="143"/>
      <c r="F59" s="142"/>
    </row>
    <row r="60" spans="1:6" ht="19.5" customHeight="1">
      <c r="A60" s="140"/>
      <c r="B60" s="141"/>
      <c r="C60" s="141"/>
      <c r="D60" s="142"/>
      <c r="E60" s="143"/>
      <c r="F60" s="142"/>
    </row>
    <row r="61" spans="1:6" ht="19.5" customHeight="1">
      <c r="A61" s="140"/>
      <c r="B61" s="141"/>
      <c r="C61" s="141"/>
      <c r="D61" s="142"/>
      <c r="E61" s="143"/>
      <c r="F61" s="142"/>
    </row>
    <row r="62" spans="1:6" ht="19.5" customHeight="1">
      <c r="A62" s="140"/>
      <c r="B62" s="141"/>
      <c r="C62" s="141"/>
      <c r="D62" s="142"/>
      <c r="E62" s="143"/>
      <c r="F62" s="142"/>
    </row>
    <row r="63" spans="1:6" ht="19.5" customHeight="1">
      <c r="A63" s="140"/>
      <c r="B63" s="141"/>
      <c r="C63" s="141"/>
      <c r="D63" s="142"/>
      <c r="E63" s="143"/>
      <c r="F63" s="142"/>
    </row>
    <row r="64" spans="1:6" ht="19.5" customHeight="1">
      <c r="A64" s="140"/>
      <c r="B64" s="141"/>
      <c r="C64" s="141"/>
      <c r="D64" s="142"/>
      <c r="E64" s="143"/>
      <c r="F64" s="142"/>
    </row>
    <row r="65" spans="1:6" ht="19.5" customHeight="1">
      <c r="A65" s="140"/>
      <c r="B65" s="141"/>
      <c r="C65" s="141"/>
      <c r="D65" s="142"/>
      <c r="E65" s="143"/>
      <c r="F65" s="142"/>
    </row>
    <row r="66" spans="1:6" ht="19.5" customHeight="1">
      <c r="A66" s="140"/>
      <c r="B66" s="141"/>
      <c r="C66" s="141"/>
      <c r="D66" s="142"/>
      <c r="E66" s="143"/>
      <c r="F66" s="142"/>
    </row>
    <row r="67" spans="1:6" ht="19.5" customHeight="1">
      <c r="A67" s="140"/>
      <c r="B67" s="141"/>
      <c r="C67" s="141"/>
      <c r="D67" s="142"/>
      <c r="E67" s="143"/>
      <c r="F67" s="142"/>
    </row>
    <row r="68" spans="1:6" ht="19.5" customHeight="1">
      <c r="A68" s="140"/>
      <c r="B68" s="141"/>
      <c r="C68" s="141"/>
      <c r="D68" s="142"/>
      <c r="E68" s="143"/>
      <c r="F68" s="142"/>
    </row>
    <row r="69" spans="1:6" ht="19.5" customHeight="1">
      <c r="A69" s="140"/>
      <c r="B69" s="141"/>
      <c r="C69" s="141"/>
      <c r="D69" s="142"/>
      <c r="E69" s="143"/>
      <c r="F69" s="142"/>
    </row>
    <row r="70" spans="1:6" ht="19.5" customHeight="1">
      <c r="A70" s="140"/>
      <c r="B70" s="141"/>
      <c r="C70" s="141"/>
      <c r="D70" s="142"/>
      <c r="E70" s="143"/>
      <c r="F70" s="142"/>
    </row>
    <row r="71" spans="1:6" ht="19.5" customHeight="1">
      <c r="A71" s="140"/>
      <c r="B71" s="141"/>
      <c r="C71" s="141"/>
      <c r="D71" s="142"/>
      <c r="E71" s="143"/>
      <c r="F71" s="142"/>
    </row>
    <row r="72" spans="1:6" ht="19.5" customHeight="1">
      <c r="A72" s="140"/>
      <c r="B72" s="141"/>
      <c r="C72" s="141"/>
      <c r="D72" s="142"/>
      <c r="E72" s="143"/>
      <c r="F72" s="142"/>
    </row>
    <row r="73" spans="1:6" ht="19.5" customHeight="1">
      <c r="A73" s="140"/>
      <c r="B73" s="141"/>
      <c r="C73" s="141"/>
      <c r="D73" s="142"/>
      <c r="E73" s="143"/>
      <c r="F73" s="142"/>
    </row>
    <row r="74" spans="1:6" ht="19.5" customHeight="1">
      <c r="A74" s="140"/>
      <c r="B74" s="141"/>
      <c r="C74" s="141"/>
      <c r="D74" s="142"/>
      <c r="E74" s="143"/>
      <c r="F74" s="142"/>
    </row>
    <row r="75" spans="1:6" ht="19.5" customHeight="1">
      <c r="A75" s="140"/>
      <c r="B75" s="141"/>
      <c r="C75" s="141"/>
      <c r="D75" s="142"/>
      <c r="E75" s="143"/>
      <c r="F75" s="142"/>
    </row>
    <row r="76" spans="1:6" ht="19.5" customHeight="1">
      <c r="A76" s="140"/>
      <c r="B76" s="141"/>
      <c r="C76" s="141"/>
      <c r="D76" s="142"/>
      <c r="E76" s="143"/>
      <c r="F76" s="142"/>
    </row>
    <row r="77" spans="1:6" ht="19.5" customHeight="1">
      <c r="A77" s="140"/>
      <c r="B77" s="141"/>
      <c r="C77" s="141"/>
      <c r="D77" s="142"/>
      <c r="E77" s="143"/>
      <c r="F77" s="142"/>
    </row>
    <row r="78" spans="1:6" ht="19.5" customHeight="1">
      <c r="A78" s="140"/>
      <c r="B78" s="141"/>
      <c r="C78" s="141"/>
      <c r="D78" s="142"/>
      <c r="E78" s="143"/>
      <c r="F78" s="142"/>
    </row>
    <row r="79" spans="1:6" ht="19.5" customHeight="1">
      <c r="A79" s="140"/>
      <c r="B79" s="141"/>
      <c r="C79" s="141"/>
      <c r="D79" s="142"/>
      <c r="E79" s="143"/>
      <c r="F79" s="142"/>
    </row>
    <row r="80" spans="1:6" ht="19.5" customHeight="1">
      <c r="A80" s="140"/>
      <c r="B80" s="141"/>
      <c r="C80" s="141"/>
      <c r="D80" s="142"/>
      <c r="E80" s="143"/>
      <c r="F80" s="142"/>
    </row>
    <row r="81" spans="1:6" ht="19.5" customHeight="1">
      <c r="A81" s="140"/>
      <c r="B81" s="141"/>
      <c r="C81" s="141"/>
      <c r="D81" s="142"/>
      <c r="E81" s="143"/>
      <c r="F81" s="142"/>
    </row>
    <row r="82" spans="1:6" ht="19.5" customHeight="1">
      <c r="A82" s="140"/>
      <c r="B82" s="141"/>
      <c r="C82" s="141"/>
      <c r="D82" s="142"/>
      <c r="E82" s="143"/>
      <c r="F82" s="142"/>
    </row>
    <row r="83" spans="1:6" ht="19.5" customHeight="1">
      <c r="A83" s="140"/>
      <c r="B83" s="141"/>
      <c r="C83" s="141"/>
      <c r="D83" s="142"/>
      <c r="E83" s="143"/>
      <c r="F83" s="142"/>
    </row>
    <row r="84" spans="1:6" ht="19.5" customHeight="1">
      <c r="A84" s="140"/>
      <c r="B84" s="141"/>
      <c r="C84" s="141"/>
      <c r="D84" s="142"/>
      <c r="E84" s="143"/>
      <c r="F84" s="142"/>
    </row>
    <row r="85" spans="1:6" ht="19.5" customHeight="1">
      <c r="A85" s="140"/>
      <c r="B85" s="141"/>
      <c r="C85" s="141"/>
      <c r="D85" s="142"/>
      <c r="E85" s="143"/>
      <c r="F85" s="142"/>
    </row>
    <row r="86" spans="1:6" ht="19.5" customHeight="1">
      <c r="A86" s="140"/>
      <c r="B86" s="141"/>
      <c r="C86" s="141"/>
      <c r="D86" s="142"/>
      <c r="E86" s="143"/>
      <c r="F86" s="142"/>
    </row>
    <row r="87" spans="1:6" ht="19.5" customHeight="1">
      <c r="A87" s="140"/>
      <c r="B87" s="141"/>
      <c r="C87" s="141"/>
      <c r="D87" s="142"/>
      <c r="E87" s="143"/>
      <c r="F87" s="142"/>
    </row>
    <row r="88" spans="1:6" ht="19.5" customHeight="1">
      <c r="A88" s="140"/>
      <c r="B88" s="141"/>
      <c r="C88" s="141"/>
      <c r="D88" s="142"/>
      <c r="E88" s="143"/>
      <c r="F88" s="142"/>
    </row>
    <row r="89" spans="1:6" ht="19.5" customHeight="1">
      <c r="A89" s="140"/>
      <c r="B89" s="141"/>
      <c r="C89" s="141"/>
      <c r="D89" s="142"/>
      <c r="E89" s="143"/>
      <c r="F89" s="142"/>
    </row>
    <row r="90" spans="1:6" ht="19.5" customHeight="1">
      <c r="A90" s="140"/>
      <c r="B90" s="141"/>
      <c r="C90" s="141"/>
      <c r="D90" s="142"/>
      <c r="E90" s="143"/>
      <c r="F90" s="142"/>
    </row>
    <row r="91" spans="1:6" ht="19.5" customHeight="1">
      <c r="A91" s="140"/>
      <c r="B91" s="141"/>
      <c r="C91" s="141"/>
      <c r="D91" s="142"/>
      <c r="E91" s="143"/>
      <c r="F91" s="142"/>
    </row>
    <row r="92" spans="1:6" ht="19.5" customHeight="1">
      <c r="A92" s="140"/>
      <c r="B92" s="141"/>
      <c r="C92" s="141"/>
      <c r="D92" s="142"/>
      <c r="E92" s="143"/>
      <c r="F92" s="142"/>
    </row>
    <row r="93" spans="1:6" ht="19.5" customHeight="1">
      <c r="A93" s="140"/>
      <c r="B93" s="141"/>
      <c r="C93" s="141"/>
      <c r="D93" s="142"/>
      <c r="E93" s="143"/>
      <c r="F93" s="142"/>
    </row>
    <row r="94" spans="1:6" ht="19.5" customHeight="1">
      <c r="A94" s="140"/>
      <c r="B94" s="141"/>
      <c r="C94" s="141"/>
      <c r="D94" s="142"/>
      <c r="E94" s="143"/>
      <c r="F94" s="142"/>
    </row>
    <row r="95" spans="1:6" ht="19.5" customHeight="1">
      <c r="A95" s="140"/>
      <c r="B95" s="141"/>
      <c r="C95" s="141"/>
      <c r="D95" s="142"/>
      <c r="E95" s="143"/>
      <c r="F95" s="142"/>
    </row>
    <row r="96" spans="1:6" ht="19.5" customHeight="1">
      <c r="A96" s="140"/>
      <c r="B96" s="141"/>
      <c r="C96" s="141"/>
      <c r="D96" s="142"/>
      <c r="E96" s="143"/>
      <c r="F96" s="142"/>
    </row>
    <row r="97" spans="1:6" ht="19.5" customHeight="1">
      <c r="A97" s="140"/>
      <c r="B97" s="141"/>
      <c r="C97" s="141"/>
      <c r="D97" s="142"/>
      <c r="E97" s="143"/>
      <c r="F97" s="142"/>
    </row>
    <row r="98" spans="1:6" ht="19.5" customHeight="1">
      <c r="A98" s="140"/>
      <c r="B98" s="141"/>
      <c r="C98" s="141"/>
      <c r="D98" s="142"/>
      <c r="E98" s="143"/>
      <c r="F98" s="142"/>
    </row>
    <row r="99" spans="1:6" ht="19.5" customHeight="1">
      <c r="A99" s="140"/>
      <c r="B99" s="141"/>
      <c r="C99" s="141"/>
      <c r="D99" s="142"/>
      <c r="E99" s="143"/>
      <c r="F99" s="142"/>
    </row>
    <row r="100" spans="1:6" ht="19.5" customHeight="1">
      <c r="A100" s="140"/>
      <c r="B100" s="141"/>
      <c r="C100" s="141"/>
      <c r="D100" s="142"/>
      <c r="E100" s="143"/>
      <c r="F100" s="142"/>
    </row>
    <row r="101" spans="1:6" ht="19.5" customHeight="1">
      <c r="A101" s="140"/>
      <c r="B101" s="141"/>
      <c r="C101" s="141"/>
      <c r="D101" s="142"/>
      <c r="E101" s="143"/>
      <c r="F101" s="142"/>
    </row>
    <row r="102" spans="1:6" ht="19.5" customHeight="1">
      <c r="A102" s="140"/>
      <c r="B102" s="141"/>
      <c r="C102" s="141"/>
      <c r="D102" s="142"/>
      <c r="E102" s="143"/>
      <c r="F102" s="142"/>
    </row>
    <row r="103" spans="1:6" ht="19.5" customHeight="1">
      <c r="A103" s="140"/>
      <c r="B103" s="141"/>
      <c r="C103" s="141"/>
      <c r="D103" s="142"/>
      <c r="E103" s="143"/>
      <c r="F103" s="142"/>
    </row>
    <row r="104" spans="1:6" ht="19.5" customHeight="1">
      <c r="A104" s="140"/>
      <c r="B104" s="141"/>
      <c r="C104" s="141"/>
      <c r="D104" s="142"/>
      <c r="E104" s="143"/>
      <c r="F104" s="142"/>
    </row>
    <row r="105" spans="1:6" ht="19.5" customHeight="1">
      <c r="A105" s="140"/>
      <c r="B105" s="141"/>
      <c r="C105" s="141"/>
      <c r="D105" s="142"/>
      <c r="E105" s="143"/>
      <c r="F105" s="142"/>
    </row>
    <row r="106" spans="1:6" ht="19.5" customHeight="1">
      <c r="A106" s="140"/>
      <c r="B106" s="141"/>
      <c r="C106" s="141"/>
      <c r="D106" s="142"/>
      <c r="E106" s="143"/>
      <c r="F106" s="142"/>
    </row>
    <row r="107" spans="1:6" ht="19.5" customHeight="1">
      <c r="A107" s="140"/>
      <c r="B107" s="141"/>
      <c r="C107" s="141"/>
      <c r="D107" s="142"/>
      <c r="E107" s="143"/>
      <c r="F107" s="142"/>
    </row>
    <row r="108" spans="1:6" ht="19.5" customHeight="1">
      <c r="A108" s="140"/>
      <c r="B108" s="141"/>
      <c r="C108" s="141"/>
      <c r="D108" s="142"/>
      <c r="E108" s="143"/>
      <c r="F108" s="142"/>
    </row>
    <row r="109" spans="1:6" ht="19.5" customHeight="1">
      <c r="A109" s="140"/>
      <c r="B109" s="141"/>
      <c r="C109" s="141"/>
      <c r="D109" s="142"/>
      <c r="E109" s="143"/>
      <c r="F109" s="142"/>
    </row>
    <row r="110" spans="1:6" ht="19.5" customHeight="1">
      <c r="A110" s="140"/>
      <c r="B110" s="141"/>
      <c r="C110" s="141"/>
      <c r="D110" s="142"/>
      <c r="E110" s="143"/>
      <c r="F110" s="142"/>
    </row>
    <row r="111" spans="1:6" ht="19.5" customHeight="1">
      <c r="A111" s="140"/>
      <c r="B111" s="141"/>
      <c r="C111" s="141"/>
      <c r="D111" s="142"/>
      <c r="E111" s="143"/>
      <c r="F111" s="142"/>
    </row>
    <row r="112" spans="1:6" ht="19.5" customHeight="1">
      <c r="A112" s="140"/>
      <c r="B112" s="141"/>
      <c r="C112" s="141"/>
      <c r="D112" s="142"/>
      <c r="E112" s="143"/>
      <c r="F112" s="142"/>
    </row>
    <row r="113" spans="1:6" ht="19.5" customHeight="1">
      <c r="A113" s="140"/>
      <c r="B113" s="141"/>
      <c r="C113" s="141"/>
      <c r="D113" s="142"/>
      <c r="E113" s="143"/>
      <c r="F113" s="142"/>
    </row>
    <row r="114" spans="1:6" ht="19.5" customHeight="1">
      <c r="A114" s="140"/>
      <c r="B114" s="141"/>
      <c r="C114" s="141"/>
      <c r="D114" s="142"/>
      <c r="E114" s="143"/>
      <c r="F114" s="142"/>
    </row>
    <row r="115" spans="1:6" ht="19.5" customHeight="1">
      <c r="A115" s="140"/>
      <c r="B115" s="141"/>
      <c r="C115" s="141"/>
      <c r="D115" s="142"/>
      <c r="E115" s="143"/>
      <c r="F115" s="142"/>
    </row>
    <row r="116" spans="1:6" ht="19.5" customHeight="1">
      <c r="A116" s="140"/>
      <c r="B116" s="141"/>
      <c r="C116" s="141"/>
      <c r="D116" s="142"/>
      <c r="E116" s="143"/>
      <c r="F116" s="142"/>
    </row>
    <row r="117" spans="1:6" ht="19.5" customHeight="1">
      <c r="A117" s="140"/>
      <c r="B117" s="141"/>
      <c r="C117" s="141"/>
      <c r="D117" s="142"/>
      <c r="E117" s="143"/>
      <c r="F117" s="142"/>
    </row>
    <row r="118" spans="1:6" ht="19.5" customHeight="1">
      <c r="A118" s="140"/>
      <c r="B118" s="141"/>
      <c r="C118" s="141"/>
      <c r="D118" s="142"/>
      <c r="E118" s="143"/>
      <c r="F118" s="142"/>
    </row>
    <row r="119" spans="1:6" ht="19.5" customHeight="1">
      <c r="A119" s="140"/>
      <c r="B119" s="141"/>
      <c r="C119" s="141"/>
      <c r="D119" s="142"/>
      <c r="E119" s="143"/>
      <c r="F119" s="142"/>
    </row>
    <row r="120" spans="1:6" ht="19.5" customHeight="1">
      <c r="A120" s="140"/>
      <c r="B120" s="141"/>
      <c r="C120" s="141"/>
      <c r="D120" s="142"/>
      <c r="E120" s="143"/>
      <c r="F120" s="142"/>
    </row>
    <row r="121" spans="1:6" ht="19.5" customHeight="1">
      <c r="A121" s="140"/>
      <c r="B121" s="141"/>
      <c r="C121" s="141"/>
      <c r="D121" s="142"/>
      <c r="E121" s="143"/>
      <c r="F121" s="142"/>
    </row>
    <row r="122" spans="1:6" ht="19.5" customHeight="1">
      <c r="A122" s="140"/>
      <c r="B122" s="141"/>
      <c r="C122" s="141"/>
      <c r="D122" s="142"/>
      <c r="E122" s="143"/>
      <c r="F122" s="142"/>
    </row>
    <row r="123" spans="1:6" ht="19.5" customHeight="1">
      <c r="A123" s="140"/>
      <c r="B123" s="141"/>
      <c r="C123" s="141"/>
      <c r="D123" s="142"/>
      <c r="E123" s="143"/>
      <c r="F123" s="142"/>
    </row>
    <row r="124" spans="1:6" ht="19.5" customHeight="1">
      <c r="A124" s="140"/>
      <c r="B124" s="141"/>
      <c r="C124" s="141"/>
      <c r="D124" s="142"/>
      <c r="E124" s="143"/>
      <c r="F124" s="142"/>
    </row>
    <row r="125" spans="1:6" ht="19.5" customHeight="1">
      <c r="A125" s="140"/>
      <c r="B125" s="141"/>
      <c r="C125" s="141"/>
      <c r="D125" s="142"/>
      <c r="E125" s="143"/>
      <c r="F125" s="142"/>
    </row>
    <row r="126" spans="1:6" ht="19.5" customHeight="1">
      <c r="A126" s="140"/>
      <c r="B126" s="141"/>
      <c r="C126" s="141"/>
      <c r="D126" s="142"/>
      <c r="E126" s="143"/>
      <c r="F126" s="142"/>
    </row>
    <row r="127" spans="1:6" ht="19.5" customHeight="1">
      <c r="A127" s="140"/>
      <c r="B127" s="141"/>
      <c r="C127" s="141"/>
      <c r="D127" s="142"/>
      <c r="E127" s="143"/>
      <c r="F127" s="142"/>
    </row>
    <row r="128" spans="1:6" ht="19.5" customHeight="1">
      <c r="A128" s="140"/>
      <c r="B128" s="141"/>
      <c r="C128" s="141"/>
      <c r="D128" s="142"/>
      <c r="E128" s="143"/>
      <c r="F128" s="142"/>
    </row>
    <row r="129" spans="1:6" ht="19.5" customHeight="1">
      <c r="A129" s="140"/>
      <c r="B129" s="141"/>
      <c r="C129" s="141"/>
      <c r="D129" s="142"/>
      <c r="E129" s="143"/>
      <c r="F129" s="142"/>
    </row>
    <row r="130" spans="1:6" ht="19.5" customHeight="1">
      <c r="A130" s="140"/>
      <c r="B130" s="141"/>
      <c r="C130" s="141"/>
      <c r="D130" s="142"/>
      <c r="E130" s="143"/>
      <c r="F130" s="142"/>
    </row>
    <row r="131" spans="1:6" ht="19.5" customHeight="1">
      <c r="A131" s="140"/>
      <c r="B131" s="141"/>
      <c r="C131" s="141"/>
      <c r="D131" s="142"/>
      <c r="E131" s="143"/>
      <c r="F131" s="142"/>
    </row>
    <row r="132" spans="1:6" ht="19.5" customHeight="1">
      <c r="A132" s="140"/>
      <c r="B132" s="141"/>
      <c r="C132" s="141"/>
      <c r="D132" s="142"/>
      <c r="E132" s="143"/>
      <c r="F132" s="142"/>
    </row>
    <row r="133" spans="1:6" ht="19.5" customHeight="1">
      <c r="A133" s="140"/>
      <c r="B133" s="141"/>
      <c r="C133" s="141"/>
      <c r="D133" s="142"/>
      <c r="E133" s="143"/>
      <c r="F133" s="142"/>
    </row>
    <row r="134" spans="1:6" ht="19.5" customHeight="1">
      <c r="A134" s="140"/>
      <c r="B134" s="141"/>
      <c r="C134" s="141"/>
      <c r="D134" s="142"/>
      <c r="E134" s="143"/>
      <c r="F134" s="142"/>
    </row>
    <row r="135" spans="1:6" ht="19.5" customHeight="1">
      <c r="A135" s="140"/>
      <c r="B135" s="141"/>
      <c r="C135" s="141"/>
      <c r="D135" s="142"/>
      <c r="E135" s="143"/>
      <c r="F135" s="142"/>
    </row>
    <row r="136" spans="1:6" ht="19.5" customHeight="1">
      <c r="A136" s="140"/>
      <c r="B136" s="141"/>
      <c r="C136" s="141"/>
      <c r="D136" s="142"/>
      <c r="E136" s="143"/>
      <c r="F136" s="142"/>
    </row>
    <row r="137" spans="1:6" ht="19.5" customHeight="1">
      <c r="A137" s="140"/>
      <c r="B137" s="141"/>
      <c r="C137" s="141"/>
      <c r="D137" s="142"/>
      <c r="E137" s="143"/>
      <c r="F137" s="142"/>
    </row>
    <row r="138" spans="1:6" ht="19.5" customHeight="1">
      <c r="A138" s="140"/>
      <c r="B138" s="141"/>
      <c r="C138" s="141"/>
      <c r="D138" s="142"/>
      <c r="E138" s="143"/>
      <c r="F138" s="142"/>
    </row>
    <row r="139" spans="1:6" ht="19.5" customHeight="1">
      <c r="A139" s="140"/>
      <c r="B139" s="141"/>
      <c r="C139" s="141"/>
      <c r="D139" s="142"/>
      <c r="E139" s="143"/>
      <c r="F139" s="142"/>
    </row>
    <row r="140" spans="1:6" ht="19.5" customHeight="1">
      <c r="A140" s="140"/>
      <c r="B140" s="141"/>
      <c r="C140" s="141"/>
      <c r="D140" s="142"/>
      <c r="E140" s="143"/>
      <c r="F140" s="142"/>
    </row>
    <row r="141" spans="1:6" ht="19.5" customHeight="1">
      <c r="A141" s="140"/>
      <c r="B141" s="141"/>
      <c r="C141" s="141"/>
      <c r="D141" s="142"/>
      <c r="E141" s="143"/>
      <c r="F141" s="142"/>
    </row>
    <row r="142" spans="1:6" ht="19.5" customHeight="1">
      <c r="A142" s="140"/>
      <c r="B142" s="141"/>
      <c r="C142" s="141"/>
      <c r="D142" s="142"/>
      <c r="E142" s="143"/>
      <c r="F142" s="142"/>
    </row>
    <row r="143" spans="1:6" ht="19.5" customHeight="1">
      <c r="A143" s="140"/>
      <c r="B143" s="141"/>
      <c r="C143" s="141"/>
      <c r="D143" s="142"/>
      <c r="E143" s="143"/>
      <c r="F143" s="142"/>
    </row>
    <row r="144" spans="1:6" ht="19.5" customHeight="1">
      <c r="A144" s="140"/>
      <c r="B144" s="141"/>
      <c r="C144" s="141"/>
      <c r="D144" s="142"/>
      <c r="E144" s="143"/>
      <c r="F144" s="142"/>
    </row>
    <row r="145" spans="1:6" ht="19.5" customHeight="1">
      <c r="A145" s="140"/>
      <c r="B145" s="141"/>
      <c r="C145" s="141"/>
      <c r="D145" s="142"/>
      <c r="E145" s="143"/>
      <c r="F145" s="142"/>
    </row>
    <row r="146" spans="1:6" ht="19.5" customHeight="1">
      <c r="A146" s="140"/>
      <c r="B146" s="141"/>
      <c r="C146" s="141"/>
      <c r="D146" s="142"/>
      <c r="E146" s="143"/>
      <c r="F146" s="142"/>
    </row>
    <row r="147" spans="1:6" ht="19.5" customHeight="1">
      <c r="A147" s="140"/>
      <c r="B147" s="141"/>
      <c r="C147" s="141"/>
      <c r="D147" s="142"/>
      <c r="E147" s="143"/>
      <c r="F147" s="142"/>
    </row>
    <row r="148" spans="1:6" ht="19.5" customHeight="1">
      <c r="A148" s="140"/>
      <c r="B148" s="141"/>
      <c r="C148" s="141"/>
      <c r="D148" s="142"/>
      <c r="E148" s="143"/>
      <c r="F148" s="142"/>
    </row>
    <row r="149" spans="1:6" ht="19.5" customHeight="1">
      <c r="A149" s="140"/>
      <c r="B149" s="141"/>
      <c r="C149" s="141"/>
      <c r="D149" s="142"/>
      <c r="E149" s="143"/>
      <c r="F149" s="142"/>
    </row>
    <row r="150" spans="1:6" ht="19.5" customHeight="1">
      <c r="A150" s="140"/>
      <c r="B150" s="141"/>
      <c r="C150" s="141"/>
      <c r="D150" s="142"/>
      <c r="E150" s="143"/>
      <c r="F150" s="142"/>
    </row>
    <row r="151" spans="1:6" ht="19.5" customHeight="1">
      <c r="A151" s="140"/>
      <c r="B151" s="141"/>
      <c r="C151" s="141"/>
      <c r="D151" s="142"/>
      <c r="E151" s="143"/>
      <c r="F151" s="142"/>
    </row>
    <row r="152" spans="1:6" ht="19.5" customHeight="1">
      <c r="A152" s="140"/>
      <c r="B152" s="141"/>
      <c r="C152" s="141"/>
      <c r="D152" s="142"/>
      <c r="E152" s="143"/>
      <c r="F152" s="142"/>
    </row>
    <row r="153" spans="1:6" ht="19.5" customHeight="1">
      <c r="A153" s="140"/>
      <c r="B153" s="141"/>
      <c r="C153" s="141"/>
      <c r="D153" s="142"/>
      <c r="E153" s="143"/>
      <c r="F153" s="142"/>
    </row>
    <row r="154" spans="1:6" ht="19.5" customHeight="1">
      <c r="A154" s="140"/>
      <c r="B154" s="141"/>
      <c r="C154" s="141"/>
      <c r="D154" s="142"/>
      <c r="E154" s="143"/>
      <c r="F154" s="142"/>
    </row>
    <row r="155" spans="1:6" ht="19.5" customHeight="1">
      <c r="A155" s="140"/>
      <c r="B155" s="141"/>
      <c r="C155" s="141"/>
      <c r="D155" s="142"/>
      <c r="E155" s="143"/>
      <c r="F155" s="142"/>
    </row>
    <row r="156" spans="1:6" ht="19.5" customHeight="1">
      <c r="A156" s="140"/>
      <c r="B156" s="141"/>
      <c r="C156" s="141"/>
      <c r="D156" s="142"/>
      <c r="E156" s="143"/>
      <c r="F156" s="142"/>
    </row>
    <row r="157" spans="1:6" ht="19.5" customHeight="1">
      <c r="A157" s="140"/>
      <c r="B157" s="141"/>
      <c r="C157" s="141"/>
      <c r="D157" s="142"/>
      <c r="E157" s="143"/>
      <c r="F157" s="142"/>
    </row>
    <row r="158" spans="1:6" ht="19.5" customHeight="1">
      <c r="A158" s="140"/>
      <c r="B158" s="141"/>
      <c r="C158" s="141"/>
      <c r="D158" s="142"/>
      <c r="E158" s="143"/>
      <c r="F158" s="142"/>
    </row>
    <row r="159" spans="1:6" ht="19.5" customHeight="1">
      <c r="A159" s="140"/>
      <c r="B159" s="141"/>
      <c r="C159" s="141"/>
      <c r="D159" s="142"/>
      <c r="E159" s="143"/>
      <c r="F159" s="142"/>
    </row>
    <row r="160" spans="1:6" ht="19.5" customHeight="1">
      <c r="A160" s="140"/>
      <c r="B160" s="141"/>
      <c r="C160" s="141"/>
      <c r="D160" s="142"/>
      <c r="E160" s="143"/>
      <c r="F160" s="142"/>
    </row>
    <row r="161" spans="1:6" ht="19.5" customHeight="1">
      <c r="A161" s="140"/>
      <c r="B161" s="141"/>
      <c r="C161" s="141"/>
      <c r="D161" s="142"/>
      <c r="E161" s="143"/>
      <c r="F161" s="142"/>
    </row>
    <row r="162" spans="1:6" ht="19.5" customHeight="1">
      <c r="A162" s="140"/>
      <c r="B162" s="141"/>
      <c r="C162" s="141"/>
      <c r="D162" s="142"/>
      <c r="E162" s="143"/>
      <c r="F162" s="142"/>
    </row>
    <row r="163" spans="1:6" ht="19.5" customHeight="1">
      <c r="A163" s="140"/>
      <c r="B163" s="141"/>
      <c r="C163" s="141"/>
      <c r="D163" s="142"/>
      <c r="E163" s="143"/>
      <c r="F163" s="142"/>
    </row>
    <row r="164" spans="1:6" ht="19.5" customHeight="1">
      <c r="A164" s="140"/>
      <c r="B164" s="141"/>
      <c r="C164" s="141"/>
      <c r="D164" s="142"/>
      <c r="E164" s="143"/>
      <c r="F164" s="142"/>
    </row>
    <row r="165" spans="1:6" ht="19.5" customHeight="1">
      <c r="A165" s="140"/>
      <c r="B165" s="141"/>
      <c r="C165" s="141"/>
      <c r="D165" s="142"/>
      <c r="E165" s="143"/>
      <c r="F165" s="142"/>
    </row>
    <row r="166" spans="1:6" ht="19.5" customHeight="1">
      <c r="A166" s="140"/>
      <c r="B166" s="141"/>
      <c r="C166" s="141"/>
      <c r="D166" s="142"/>
      <c r="E166" s="143"/>
      <c r="F166" s="142"/>
    </row>
    <row r="167" spans="1:6" ht="19.5" customHeight="1">
      <c r="A167" s="140"/>
      <c r="B167" s="141"/>
      <c r="C167" s="141"/>
      <c r="D167" s="142"/>
      <c r="E167" s="143"/>
      <c r="F167" s="142"/>
    </row>
    <row r="168" spans="1:6" ht="19.5" customHeight="1">
      <c r="A168" s="140"/>
      <c r="B168" s="141"/>
      <c r="C168" s="141"/>
      <c r="D168" s="142"/>
      <c r="E168" s="143"/>
      <c r="F168" s="142"/>
    </row>
    <row r="169" spans="1:6" ht="19.5" customHeight="1">
      <c r="A169" s="140"/>
      <c r="B169" s="141"/>
      <c r="C169" s="141"/>
      <c r="D169" s="142"/>
      <c r="E169" s="143"/>
      <c r="F169" s="142"/>
    </row>
    <row r="170" spans="1:6" ht="19.5" customHeight="1">
      <c r="A170" s="140"/>
      <c r="B170" s="141"/>
      <c r="C170" s="141"/>
      <c r="D170" s="142"/>
      <c r="E170" s="143"/>
      <c r="F170" s="142"/>
    </row>
    <row r="171" spans="1:6" ht="19.5" customHeight="1">
      <c r="A171" s="140"/>
      <c r="B171" s="141"/>
      <c r="C171" s="141"/>
      <c r="D171" s="142"/>
      <c r="E171" s="143"/>
      <c r="F171" s="142"/>
    </row>
    <row r="172" spans="1:6" ht="19.5" customHeight="1">
      <c r="A172" s="140"/>
      <c r="B172" s="141"/>
      <c r="C172" s="141"/>
      <c r="D172" s="142"/>
      <c r="E172" s="143"/>
      <c r="F172" s="142"/>
    </row>
    <row r="173" spans="1:6" ht="19.5" customHeight="1">
      <c r="A173" s="140"/>
      <c r="B173" s="141"/>
      <c r="C173" s="141"/>
      <c r="D173" s="142"/>
      <c r="E173" s="143"/>
      <c r="F173" s="142"/>
    </row>
    <row r="174" spans="1:6" ht="19.5" customHeight="1">
      <c r="A174" s="140"/>
      <c r="B174" s="141"/>
      <c r="C174" s="141"/>
      <c r="D174" s="142"/>
      <c r="E174" s="143"/>
      <c r="F174" s="142"/>
    </row>
    <row r="175" spans="1:6" ht="19.5" customHeight="1">
      <c r="A175" s="140"/>
      <c r="B175" s="141"/>
      <c r="C175" s="141"/>
      <c r="D175" s="142"/>
      <c r="E175" s="143"/>
      <c r="F175" s="142"/>
    </row>
    <row r="176" spans="1:6" ht="19.5" customHeight="1">
      <c r="A176" s="140"/>
      <c r="B176" s="141"/>
      <c r="C176" s="141"/>
      <c r="D176" s="142"/>
      <c r="E176" s="143"/>
      <c r="F176" s="142"/>
    </row>
    <row r="177" spans="1:6" ht="19.5" customHeight="1">
      <c r="A177" s="140"/>
      <c r="B177" s="141"/>
      <c r="C177" s="141"/>
      <c r="D177" s="142"/>
      <c r="E177" s="143"/>
      <c r="F177" s="142"/>
    </row>
    <row r="178" spans="1:6" ht="19.5" customHeight="1">
      <c r="A178" s="140"/>
      <c r="B178" s="141"/>
      <c r="C178" s="141"/>
      <c r="D178" s="142"/>
      <c r="E178" s="143"/>
      <c r="F178" s="142"/>
    </row>
    <row r="179" spans="1:6" ht="19.5" customHeight="1">
      <c r="A179" s="140"/>
      <c r="B179" s="141"/>
      <c r="C179" s="141"/>
      <c r="D179" s="142"/>
      <c r="E179" s="143"/>
      <c r="F179" s="142"/>
    </row>
    <row r="180" spans="1:6" ht="19.5" customHeight="1">
      <c r="A180" s="140"/>
      <c r="B180" s="141"/>
      <c r="C180" s="141"/>
      <c r="D180" s="142"/>
      <c r="E180" s="143"/>
      <c r="F180" s="142"/>
    </row>
    <row r="181" spans="1:6" ht="19.5" customHeight="1">
      <c r="A181" s="140"/>
      <c r="B181" s="141"/>
      <c r="C181" s="141"/>
      <c r="D181" s="142"/>
      <c r="E181" s="143"/>
      <c r="F181" s="142"/>
    </row>
    <row r="182" spans="1:6" ht="19.5" customHeight="1">
      <c r="A182" s="140"/>
      <c r="B182" s="141"/>
      <c r="C182" s="141"/>
      <c r="D182" s="142"/>
      <c r="E182" s="143"/>
      <c r="F182" s="142"/>
    </row>
    <row r="183" spans="1:6" ht="19.5" customHeight="1">
      <c r="A183" s="140"/>
      <c r="B183" s="141"/>
      <c r="C183" s="141"/>
      <c r="D183" s="142"/>
      <c r="E183" s="143"/>
      <c r="F183" s="142"/>
    </row>
    <row r="184" spans="1:6" ht="19.5" customHeight="1">
      <c r="A184" s="140"/>
      <c r="B184" s="141"/>
      <c r="C184" s="141"/>
      <c r="D184" s="142"/>
      <c r="E184" s="143"/>
      <c r="F184" s="142"/>
    </row>
    <row r="185" spans="1:6" ht="19.5" customHeight="1">
      <c r="A185" s="140"/>
      <c r="B185" s="141"/>
      <c r="C185" s="141"/>
      <c r="D185" s="142"/>
      <c r="E185" s="143"/>
      <c r="F185" s="142"/>
    </row>
    <row r="186" spans="1:6" ht="19.5" customHeight="1">
      <c r="A186" s="140"/>
      <c r="B186" s="141"/>
      <c r="C186" s="141"/>
      <c r="D186" s="142"/>
      <c r="E186" s="143"/>
      <c r="F186" s="142"/>
    </row>
    <row r="187" spans="1:6" ht="19.5" customHeight="1">
      <c r="A187" s="140"/>
      <c r="B187" s="141"/>
      <c r="C187" s="141"/>
      <c r="D187" s="142"/>
      <c r="E187" s="143"/>
      <c r="F187" s="142"/>
    </row>
    <row r="188" spans="1:6" ht="19.5" customHeight="1">
      <c r="A188" s="140"/>
      <c r="B188" s="141"/>
      <c r="C188" s="141"/>
      <c r="D188" s="142"/>
      <c r="E188" s="143"/>
      <c r="F188" s="142"/>
    </row>
    <row r="189" spans="1:6" ht="19.5" customHeight="1">
      <c r="A189" s="140"/>
      <c r="B189" s="141"/>
      <c r="C189" s="141"/>
      <c r="D189" s="142"/>
      <c r="E189" s="143"/>
      <c r="F189" s="142"/>
    </row>
    <row r="190" spans="1:6" ht="19.5" customHeight="1">
      <c r="A190" s="140"/>
      <c r="B190" s="141"/>
      <c r="C190" s="141"/>
      <c r="D190" s="142"/>
      <c r="E190" s="143"/>
      <c r="F190" s="142"/>
    </row>
    <row r="191" spans="1:6" ht="19.5" customHeight="1">
      <c r="A191" s="140"/>
      <c r="B191" s="141"/>
      <c r="C191" s="141"/>
      <c r="D191" s="142"/>
      <c r="E191" s="143"/>
      <c r="F191" s="142"/>
    </row>
    <row r="192" spans="1:6" ht="19.5" customHeight="1">
      <c r="A192" s="140"/>
      <c r="B192" s="141"/>
      <c r="C192" s="141"/>
      <c r="D192" s="142"/>
      <c r="E192" s="143"/>
      <c r="F192" s="142"/>
    </row>
    <row r="193" spans="1:6" ht="19.5" customHeight="1">
      <c r="A193" s="140"/>
      <c r="B193" s="141"/>
      <c r="C193" s="141"/>
      <c r="D193" s="142"/>
      <c r="E193" s="143"/>
      <c r="F193" s="142"/>
    </row>
    <row r="194" spans="1:6" ht="19.5" customHeight="1">
      <c r="A194" s="140"/>
      <c r="B194" s="141"/>
      <c r="C194" s="141"/>
      <c r="D194" s="142"/>
      <c r="E194" s="143"/>
      <c r="F194" s="142"/>
    </row>
    <row r="195" spans="1:6" ht="19.5" customHeight="1">
      <c r="A195" s="140"/>
      <c r="B195" s="141"/>
      <c r="C195" s="141"/>
      <c r="D195" s="142"/>
      <c r="E195" s="143"/>
      <c r="F195" s="142"/>
    </row>
    <row r="196" spans="1:6" ht="19.5" customHeight="1">
      <c r="A196" s="140"/>
      <c r="B196" s="141"/>
      <c r="C196" s="141"/>
      <c r="D196" s="142"/>
      <c r="E196" s="143"/>
      <c r="F196" s="142"/>
    </row>
    <row r="197" spans="1:6" ht="19.5" customHeight="1">
      <c r="A197" s="140"/>
      <c r="B197" s="141"/>
      <c r="C197" s="141"/>
      <c r="D197" s="142"/>
      <c r="E197" s="143"/>
      <c r="F197" s="142"/>
    </row>
    <row r="198" spans="1:6" ht="19.5" customHeight="1">
      <c r="A198" s="140"/>
      <c r="B198" s="141"/>
      <c r="C198" s="141"/>
      <c r="D198" s="142"/>
      <c r="E198" s="143"/>
      <c r="F198" s="142"/>
    </row>
    <row r="199" spans="1:6" ht="19.5" customHeight="1">
      <c r="A199" s="140"/>
      <c r="B199" s="141"/>
      <c r="C199" s="141"/>
      <c r="D199" s="142"/>
      <c r="E199" s="143"/>
      <c r="F199" s="142"/>
    </row>
    <row r="200" spans="1:6" ht="19.5" customHeight="1">
      <c r="A200" s="140"/>
      <c r="B200" s="141"/>
      <c r="C200" s="141"/>
      <c r="D200" s="142"/>
      <c r="E200" s="143"/>
      <c r="F200" s="142"/>
    </row>
    <row r="201" spans="1:6" ht="19.5" customHeight="1">
      <c r="A201" s="140"/>
      <c r="B201" s="141"/>
      <c r="C201" s="141"/>
      <c r="D201" s="142"/>
      <c r="E201" s="143"/>
      <c r="F201" s="142"/>
    </row>
    <row r="202" spans="1:6" ht="19.5" customHeight="1">
      <c r="A202" s="140"/>
      <c r="B202" s="141"/>
      <c r="C202" s="141"/>
      <c r="D202" s="142"/>
      <c r="E202" s="143"/>
      <c r="F202" s="142"/>
    </row>
    <row r="203" spans="1:6" ht="19.5" customHeight="1">
      <c r="A203" s="140"/>
      <c r="B203" s="141"/>
      <c r="C203" s="141"/>
      <c r="D203" s="142"/>
      <c r="E203" s="143"/>
      <c r="F203" s="142"/>
    </row>
    <row r="204" spans="1:6" ht="19.5" customHeight="1">
      <c r="A204" s="140"/>
      <c r="B204" s="141"/>
      <c r="C204" s="141"/>
      <c r="D204" s="142"/>
      <c r="E204" s="143"/>
      <c r="F204" s="142"/>
    </row>
    <row r="205" spans="1:6" ht="19.5" customHeight="1">
      <c r="A205" s="140"/>
      <c r="B205" s="141"/>
      <c r="C205" s="141"/>
      <c r="D205" s="142"/>
      <c r="E205" s="143"/>
      <c r="F205" s="142"/>
    </row>
    <row r="206" spans="1:6" ht="19.5" customHeight="1">
      <c r="A206" s="140"/>
      <c r="B206" s="141"/>
      <c r="C206" s="141"/>
      <c r="D206" s="142"/>
      <c r="E206" s="143"/>
      <c r="F206" s="142"/>
    </row>
    <row r="207" spans="1:6" ht="19.5" customHeight="1">
      <c r="A207" s="140"/>
      <c r="B207" s="141"/>
      <c r="C207" s="141"/>
      <c r="D207" s="142"/>
      <c r="E207" s="143"/>
      <c r="F207" s="142"/>
    </row>
    <row r="208" spans="1:6" ht="19.5" customHeight="1">
      <c r="A208" s="140"/>
      <c r="B208" s="141"/>
      <c r="C208" s="141"/>
      <c r="D208" s="142"/>
      <c r="E208" s="143"/>
      <c r="F208" s="142"/>
    </row>
    <row r="209" spans="1:6" ht="19.5" customHeight="1">
      <c r="A209" s="140"/>
      <c r="B209" s="141"/>
      <c r="C209" s="141"/>
      <c r="D209" s="142"/>
      <c r="E209" s="143"/>
      <c r="F209" s="142"/>
    </row>
    <row r="210" spans="1:6" ht="19.5" customHeight="1">
      <c r="A210" s="140"/>
      <c r="B210" s="141"/>
      <c r="C210" s="141"/>
      <c r="D210" s="142"/>
      <c r="E210" s="143"/>
      <c r="F210" s="142"/>
    </row>
    <row r="211" spans="1:6" ht="19.5" customHeight="1">
      <c r="A211" s="140"/>
      <c r="B211" s="141"/>
      <c r="C211" s="141"/>
      <c r="D211" s="142"/>
      <c r="E211" s="143"/>
      <c r="F211" s="142"/>
    </row>
    <row r="212" spans="1:6" ht="19.5" customHeight="1">
      <c r="A212" s="140"/>
      <c r="B212" s="141"/>
      <c r="C212" s="141"/>
      <c r="D212" s="142"/>
      <c r="E212" s="143"/>
      <c r="F212" s="142"/>
    </row>
    <row r="213" spans="1:6" ht="19.5" customHeight="1">
      <c r="A213" s="140"/>
      <c r="B213" s="141"/>
      <c r="C213" s="141"/>
      <c r="D213" s="142"/>
      <c r="E213" s="143"/>
      <c r="F213" s="142"/>
    </row>
    <row r="214" spans="1:6" ht="19.5" customHeight="1">
      <c r="A214" s="140"/>
      <c r="B214" s="141"/>
      <c r="C214" s="141"/>
      <c r="D214" s="142"/>
      <c r="E214" s="143"/>
      <c r="F214" s="142"/>
    </row>
    <row r="215" spans="1:6" ht="19.5" customHeight="1">
      <c r="A215" s="140"/>
      <c r="B215" s="141"/>
      <c r="C215" s="141"/>
      <c r="D215" s="142"/>
      <c r="E215" s="143"/>
      <c r="F215" s="142"/>
    </row>
    <row r="216" spans="1:6" ht="19.5" customHeight="1">
      <c r="A216" s="140"/>
      <c r="B216" s="141"/>
      <c r="C216" s="141"/>
      <c r="D216" s="142"/>
      <c r="E216" s="143"/>
      <c r="F216" s="142"/>
    </row>
    <row r="217" spans="1:6" ht="19.5" customHeight="1">
      <c r="A217" s="140"/>
      <c r="B217" s="141"/>
      <c r="C217" s="141"/>
      <c r="D217" s="142"/>
      <c r="E217" s="143"/>
      <c r="F217" s="142"/>
    </row>
    <row r="218" spans="1:6" ht="19.5" customHeight="1">
      <c r="A218" s="140"/>
      <c r="B218" s="141"/>
      <c r="C218" s="141"/>
      <c r="D218" s="142"/>
      <c r="E218" s="143"/>
      <c r="F218" s="142"/>
    </row>
    <row r="219" spans="1:6" ht="19.5" customHeight="1">
      <c r="A219" s="140"/>
      <c r="B219" s="141"/>
      <c r="C219" s="141"/>
      <c r="D219" s="142"/>
      <c r="E219" s="143"/>
      <c r="F219" s="142"/>
    </row>
    <row r="220" spans="1:6" ht="19.5" customHeight="1">
      <c r="A220" s="140"/>
      <c r="B220" s="141"/>
      <c r="C220" s="141"/>
      <c r="D220" s="142"/>
      <c r="E220" s="143"/>
      <c r="F220" s="142"/>
    </row>
    <row r="221" spans="1:6" ht="19.5" customHeight="1">
      <c r="A221" s="140"/>
      <c r="B221" s="141"/>
      <c r="C221" s="141"/>
      <c r="D221" s="142"/>
      <c r="E221" s="143"/>
      <c r="F221" s="142"/>
    </row>
    <row r="222" spans="1:6" ht="19.5" customHeight="1">
      <c r="A222" s="140"/>
      <c r="B222" s="141"/>
      <c r="C222" s="141"/>
      <c r="D222" s="142"/>
      <c r="E222" s="143"/>
      <c r="F222" s="142"/>
    </row>
    <row r="223" spans="1:6" ht="19.5" customHeight="1">
      <c r="A223" s="140"/>
      <c r="B223" s="141"/>
      <c r="C223" s="141"/>
      <c r="D223" s="142"/>
      <c r="E223" s="143"/>
      <c r="F223" s="142"/>
    </row>
    <row r="224" spans="1:6" ht="19.5" customHeight="1">
      <c r="A224" s="140"/>
      <c r="B224" s="141"/>
      <c r="C224" s="141"/>
      <c r="D224" s="142"/>
      <c r="E224" s="143"/>
      <c r="F224" s="142"/>
    </row>
    <row r="225" spans="1:6" ht="19.5" customHeight="1">
      <c r="A225" s="140"/>
      <c r="B225" s="141"/>
      <c r="C225" s="141"/>
      <c r="D225" s="142"/>
      <c r="E225" s="143"/>
      <c r="F225" s="142"/>
    </row>
    <row r="226" spans="1:6" ht="19.5" customHeight="1">
      <c r="A226" s="140"/>
      <c r="B226" s="141"/>
      <c r="C226" s="141"/>
      <c r="D226" s="142"/>
      <c r="E226" s="143"/>
      <c r="F226" s="142"/>
    </row>
  </sheetData>
  <sheetProtection/>
  <mergeCells count="2">
    <mergeCell ref="A1:F1"/>
    <mergeCell ref="A2:F2"/>
  </mergeCells>
  <printOptions horizontalCentered="1"/>
  <pageMargins left="0.15748031496062992" right="0.15748031496062992" top="0.3937007874015748" bottom="0.3937007874015748"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Τραπεζανλίδης Γεώργιος</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Διαχείριση οικονομικών Σχολικής Επιτροπής</dc:title>
  <dc:subject/>
  <dc:creator>Πετρίδης Παντελής</dc:creator>
  <cp:keywords>Σχολική Επιτροπή</cp:keywords>
  <dc:description>Διαχειρίζεται τα στοιχεία που είναι απαραίτητα για τη Σχολική Επιτροπή μίας Σχολικής Μονάδας</dc:description>
  <cp:lastModifiedBy>Πετρίδης Παντελής</cp:lastModifiedBy>
  <cp:lastPrinted>2009-10-17T20:56:13Z</cp:lastPrinted>
  <dcterms:created xsi:type="dcterms:W3CDTF">2008-02-29T15:12:12Z</dcterms:created>
  <dcterms:modified xsi:type="dcterms:W3CDTF">2009-11-09T21:12:39Z</dcterms:modified>
  <cp:category/>
  <cp:version/>
  <cp:contentType/>
  <cp:contentStatus/>
</cp:coreProperties>
</file>